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2019年资金来源表" sheetId="1" r:id="rId1"/>
    <sheet name="2019年项目投入明细表" sheetId="2" r:id="rId2"/>
    <sheet name="2019年示范县统计表" sheetId="3" r:id="rId3"/>
    <sheet name="Sheet1" sheetId="4" r:id="rId4"/>
  </sheets>
  <definedNames>
    <definedName name="_xlnm._FilterDatabase" localSheetId="1" hidden="1">'2019年项目投入明细表'!$A$4:$Y$102</definedName>
    <definedName name="_xlnm.Print_Titles" localSheetId="1">'2019年项目投入明细表'!$4:$6</definedName>
    <definedName name="_xlnm.Print_Titles" localSheetId="0">'2019年资金来源表'!$4:$6</definedName>
  </definedNames>
  <calcPr calcId="144525"/>
</workbook>
</file>

<file path=xl/sharedStrings.xml><?xml version="1.0" encoding="utf-8"?>
<sst xmlns="http://schemas.openxmlformats.org/spreadsheetml/2006/main" count="935" uniqueCount="527">
  <si>
    <t>附件一</t>
  </si>
  <si>
    <t>西藏自治区昌都市察雅县2019年脱贫攻坚整合资金来源表</t>
  </si>
  <si>
    <t xml:space="preserve">填报单位（盖章）：          </t>
  </si>
  <si>
    <t xml:space="preserve"> 填报人及电话：   0895-4602161</t>
  </si>
  <si>
    <t>序号</t>
  </si>
  <si>
    <t>财政资金名称</t>
  </si>
  <si>
    <t>2018年度资金（万元）</t>
  </si>
  <si>
    <t>2019年年度资金（万元）</t>
  </si>
  <si>
    <t>备注</t>
  </si>
  <si>
    <t>总规模</t>
  </si>
  <si>
    <t>贫困县整合资金规模</t>
  </si>
  <si>
    <t>贫困县计划整合资金规模</t>
  </si>
  <si>
    <t>贫困县已整合资金规模</t>
  </si>
  <si>
    <t>栏次</t>
  </si>
  <si>
    <t>4＞5</t>
  </si>
  <si>
    <t>5≥6</t>
  </si>
  <si>
    <t>一、</t>
  </si>
  <si>
    <t>中央财政资金小计</t>
  </si>
  <si>
    <t>财政专项扶贫资金</t>
  </si>
  <si>
    <t>水利发展资金（含农田水利设施建设和水土保持补助资金、江河湖库水系综合整治资金、江河湖库水系综合整治资金）</t>
  </si>
  <si>
    <t>农业生产发展资金-（现代农业生产发展资金、民组织资金、农业产业化项目资金、农业技术推广与服务补助资金）</t>
  </si>
  <si>
    <t>林业改革发展资金（含森林管护、天保管护补助、林业产业）</t>
  </si>
  <si>
    <t>农业综合开发补助资金</t>
  </si>
  <si>
    <t>农村综合改革转移支付</t>
  </si>
  <si>
    <t>新增建设用地土地有偿使用费安排的高标准基本农田建设补助资金</t>
  </si>
  <si>
    <t>农村环境连片整治示范资金</t>
  </si>
  <si>
    <t>车辆购置税收入补助地方用于一般公路建设项目资金（支持农村公路部分）</t>
  </si>
  <si>
    <t>农村危房改造补助资金</t>
  </si>
  <si>
    <t>中央专项彩票公益金支持扶贫资金</t>
  </si>
  <si>
    <t>产粮大县奖励资金</t>
  </si>
  <si>
    <t>生猪（牛羊）调出大县奖励
资金（省级统筹部分）</t>
  </si>
  <si>
    <t>农业资源及生态保护补助资金
（含草奖补助）</t>
  </si>
  <si>
    <t>服务业发展专项资金（支持新农村现代流通服务网络工程部分）</t>
  </si>
  <si>
    <t>旅游发展资金</t>
  </si>
  <si>
    <t>中央和自治区财政预算内投资用于“三农”建设部分</t>
  </si>
  <si>
    <t>其中：退牧还草工程建设</t>
  </si>
  <si>
    <t>其中：人蓄饮水安全巩固提高补助</t>
  </si>
  <si>
    <t>其中：中央预算内以工代赈资金</t>
  </si>
  <si>
    <t>其中：中央预算内兴边富民资金</t>
  </si>
  <si>
    <t>二</t>
  </si>
  <si>
    <t>自治区财政资金小计</t>
  </si>
  <si>
    <t>林业产业和木本油料生产扶持资金</t>
  </si>
  <si>
    <t>土地整治和高标准农田建设（含土地跨省交易收益）</t>
  </si>
  <si>
    <t>农牧民技能培训补助经费</t>
  </si>
  <si>
    <t>应用技术研究与开发（支持脱贫攻坚）</t>
  </si>
  <si>
    <t>其他农业生产发展</t>
  </si>
  <si>
    <t>彩票公益金支持扶贫资金</t>
  </si>
  <si>
    <t>其他涉农资金（盘活资金）</t>
  </si>
  <si>
    <t>自治区财政扶贫少数民族发展（含兴边富民）资金</t>
  </si>
  <si>
    <t>自治区财政扶贫以工代赈资金</t>
  </si>
  <si>
    <t>自治区财政科技转化与推广服务</t>
  </si>
  <si>
    <t>自治区农业综合开发</t>
  </si>
  <si>
    <t>自治区强基惠民经费</t>
  </si>
  <si>
    <t>三</t>
  </si>
  <si>
    <t>地（市）级小计</t>
  </si>
  <si>
    <t>农牧业专项资金</t>
  </si>
  <si>
    <t>林业发展资金</t>
  </si>
  <si>
    <t>水利发展资金</t>
  </si>
  <si>
    <t>农牧业科技资金</t>
  </si>
  <si>
    <t>产业发展资金</t>
  </si>
  <si>
    <t>其他涉农资金</t>
  </si>
  <si>
    <t>四</t>
  </si>
  <si>
    <t>县（区）级小计</t>
  </si>
  <si>
    <t>五</t>
  </si>
  <si>
    <t>四级合计</t>
  </si>
  <si>
    <t>其中用于建档立卡贫困村的资金规模</t>
  </si>
  <si>
    <t>其中用于建档立卡贫困人口的资金规模</t>
  </si>
  <si>
    <t>填表说明：</t>
  </si>
  <si>
    <t>1.省级须汇总本省所有试点县情况。</t>
  </si>
  <si>
    <t>2.四级合计中用于建档立卡贫困村的资金规模：是指用于贫困村的所有项目（含对农户直接帮扶项目）的资金规模。</t>
  </si>
  <si>
    <t>3.四级合计中用于建档立卡贫困人口的资金规模：是指用于试点县对建档立卡贫困人口直接帮扶项目的资金规模。</t>
  </si>
  <si>
    <t>4.用于建档立卡贫困村的资金和建档立卡贫困人口的资金因有重复统计部分，两者之和应大于四级合计。</t>
  </si>
  <si>
    <t>5.本表由地（市）财政会同扶贫部门填报，以县（区）为单位，地（市）汇总完成后，报送自治区财政厅农业处、自治区扶贫办扶贫处。</t>
  </si>
  <si>
    <t>附件二</t>
  </si>
  <si>
    <t>察雅县2019年贫困县脱贫攻坚项目库调整项目公示</t>
  </si>
  <si>
    <t>填报单位：</t>
  </si>
  <si>
    <t>县（区)、乡（镇）名称</t>
  </si>
  <si>
    <t>项目名称</t>
  </si>
  <si>
    <t>建设地点（所在行政村名）</t>
  </si>
  <si>
    <t>项目内容</t>
  </si>
  <si>
    <t>项目主管部门</t>
  </si>
  <si>
    <t>项目责任人</t>
  </si>
  <si>
    <t>开工时间</t>
  </si>
  <si>
    <t>完工时间</t>
  </si>
  <si>
    <t>整合财政涉农资金来源</t>
  </si>
  <si>
    <t>投资计划(万元)</t>
  </si>
  <si>
    <t>项目预计年均实现收益（万元）</t>
  </si>
  <si>
    <t>项目受益群众户(户)</t>
  </si>
  <si>
    <t>项目受益总人口(人)</t>
  </si>
  <si>
    <t>其中</t>
  </si>
  <si>
    <t>资金来源名称</t>
  </si>
  <si>
    <t>资金金额</t>
  </si>
  <si>
    <t>总投资</t>
  </si>
  <si>
    <t>中央财政资金</t>
  </si>
  <si>
    <t>自治区财政资金</t>
  </si>
  <si>
    <t>地（市）级资金</t>
  </si>
  <si>
    <t xml:space="preserve">县本级资金  </t>
  </si>
  <si>
    <t>援藏资金</t>
  </si>
  <si>
    <t xml:space="preserve">项目单位自筹   </t>
  </si>
  <si>
    <t>受益贫困户数</t>
  </si>
  <si>
    <t>受益贫困人口数</t>
  </si>
  <si>
    <t>其中：脱贫贫困人数</t>
  </si>
  <si>
    <t>行次</t>
  </si>
  <si>
    <t>地（市）总计</t>
  </si>
  <si>
    <t>（一）</t>
  </si>
  <si>
    <t>生产发展类</t>
  </si>
  <si>
    <t>察雅县王卡乡、荣周乡、扩达乡等乡镇</t>
  </si>
  <si>
    <t>察雅县饲草料基地建设项目</t>
  </si>
  <si>
    <t>王卡乡、荣周乡、扩达乡等乡镇</t>
  </si>
  <si>
    <t>在王卡乡、荣周乡、扩达乡等乡镇种植饲草料1200亩</t>
  </si>
  <si>
    <t>县农业农村局</t>
  </si>
  <si>
    <t>朱雪琼</t>
  </si>
  <si>
    <t>自治区财政扶贫发展资金300万元</t>
  </si>
  <si>
    <t>“十三五”项目</t>
  </si>
  <si>
    <t>察雅县</t>
  </si>
  <si>
    <t>扶贫到户一户一棚蔬菜大棚建设项目</t>
  </si>
  <si>
    <t>香堆镇旺布村、王卡乡王吉村等</t>
  </si>
  <si>
    <t>为香堆镇旺布村、王卡乡以及其他有意愿的贫困户建设扶贫到户蔬菜大棚，一户一棚。</t>
  </si>
  <si>
    <t>农业农村局、香堆镇</t>
  </si>
  <si>
    <t>朱雪琼、旦巴扎西</t>
  </si>
  <si>
    <t>自治区财政扶贫发展资金50万元</t>
  </si>
  <si>
    <t>深度项目</t>
  </si>
  <si>
    <t>察雅县烟多镇</t>
  </si>
  <si>
    <t>烟多镇聂欧村犏奶牛养殖项目</t>
  </si>
  <si>
    <t>聂欧村</t>
  </si>
  <si>
    <t>改扩建一座面积为500㎡的牛圈，其中暖棚占地200㎡，露天畜圈300㎡，购买犏奶牛50头。</t>
  </si>
  <si>
    <t>烟多镇</t>
  </si>
  <si>
    <t>欧渊</t>
  </si>
  <si>
    <t>察雅县王卡乡</t>
  </si>
  <si>
    <t>王卡乡王吉村奶牛养殖项目</t>
  </si>
  <si>
    <t>王卡乡王吉村</t>
  </si>
  <si>
    <t>建设牛棚及管理用房共150平米、简易彩钢棚100平米及围墙、场地平整等附属工程，购买牦奶牛等200头。</t>
  </si>
  <si>
    <t>王卡乡</t>
  </si>
  <si>
    <t>骆鹏宇</t>
  </si>
  <si>
    <t>自治区财政扶贫发展资金130万元</t>
  </si>
  <si>
    <t>扶贫到户红拉山鸡养殖项目</t>
  </si>
  <si>
    <t>烟多镇、察拉乡、巴日乡、吉塘镇等乡镇</t>
  </si>
  <si>
    <t>为有养殖意愿的174户建档立卡贫困户发放红拉山鸡鸡苗，配套建设鸡笼，可以由红拉山鸡龙头企业收购成年鸡和鸡蛋</t>
  </si>
  <si>
    <t>农业农村局</t>
  </si>
  <si>
    <t>自治区财政扶贫发展资金30万元</t>
  </si>
  <si>
    <t>扶贫到户牦牛、奶牛养殖项目</t>
  </si>
  <si>
    <t>宗沙乡、扩达乡、吉塘镇等乡镇</t>
  </si>
  <si>
    <t>为有养殖意愿的50户建档立卡贫困户发放牦牛或奶牛，由龙头企业负责收购和销售</t>
  </si>
  <si>
    <t>自治区财政扶贫发展资金100万元</t>
  </si>
  <si>
    <t>扶贫到户绵羊养殖项目</t>
  </si>
  <si>
    <t>阿孜乡、宗沙乡等乡镇</t>
  </si>
  <si>
    <t>为有养殖意愿的50户建档立卡贫困户发放阿旺绵羊羊羔，由阿旺绵羊龙头企业负责收购和销售</t>
  </si>
  <si>
    <t>察雅县饲草料加工厂建设项目</t>
  </si>
  <si>
    <t>扶贫开发产业园区</t>
  </si>
  <si>
    <t>建设加工车间和饲草料存放仓库，购买粉碎机、包装机等机器设备</t>
  </si>
  <si>
    <t>自治区财政扶贫发展资金400万元</t>
  </si>
  <si>
    <t>察雅县香堆镇</t>
  </si>
  <si>
    <t>察雅县香堆镇黑青稞产业化项目</t>
  </si>
  <si>
    <t>香堆镇香堆居委会</t>
  </si>
  <si>
    <t>建设黑青稞加工厂、储藏室，进行黑青稞储藏、提纯以及深加工等</t>
  </si>
  <si>
    <t>中央农村综合改革转移支付380万元</t>
  </si>
  <si>
    <t>察雅县吉塘镇</t>
  </si>
  <si>
    <t>民族服饰生产性保护基地项目</t>
  </si>
  <si>
    <t>新建厂房约500平米，建立产品展销厅，及设备技术升级等</t>
  </si>
  <si>
    <t>文广局</t>
  </si>
  <si>
    <t>金措</t>
  </si>
  <si>
    <t>自治区财政扶贫发展资金180万元</t>
  </si>
  <si>
    <t>藏香生产性保护基地</t>
  </si>
  <si>
    <t>购买加工设备及技术升级</t>
  </si>
  <si>
    <t>扶贫办</t>
  </si>
  <si>
    <t>洛松次成</t>
  </si>
  <si>
    <t>木雕生产性保护基地</t>
  </si>
  <si>
    <t>购买弘法数控三维立体雕刻机（1台）、弘法数控平面雕刻机（8雕头型，2台）、弘法数控平面雕刻机（6雕头型，1台）</t>
  </si>
  <si>
    <t>商务局</t>
  </si>
  <si>
    <t>袁慧娟</t>
  </si>
  <si>
    <t>察雅县宗沙乡</t>
  </si>
  <si>
    <t>察雅县宗沙乡民族服饰加工项目</t>
  </si>
  <si>
    <t>宗沙乡察姆村</t>
  </si>
  <si>
    <t>将老村委会进行装修改造，购买加工设备。</t>
  </si>
  <si>
    <t>宗沙乡</t>
  </si>
  <si>
    <t>荆迎军</t>
  </si>
  <si>
    <t>自治区财政扶贫发展资金40万元</t>
  </si>
  <si>
    <t>村办实体经济建设项目（扶贫车间）</t>
  </si>
  <si>
    <t>巴日乡、阿孜乡、肯通乡、扩达乡等乡镇</t>
  </si>
  <si>
    <t>在巴日乡、阿孜乡、肯通乡、扩达乡等乡镇建设扶贫车间，每个扶贫车间建筑面积约1000㎡。</t>
  </si>
  <si>
    <t>住建局</t>
  </si>
  <si>
    <t>洛松曲登</t>
  </si>
  <si>
    <t>自治区财政扶贫发展资金1500万元</t>
  </si>
  <si>
    <t>电子商务进农村示范项目</t>
  </si>
  <si>
    <t>在县城建设 1个电子商务运营中心，为农村居民提供网络代购、农产品销售等服务；进行农特产品品牌培育，鼓励特色馆建设与全网络营销。</t>
  </si>
  <si>
    <t>自治区财政扶贫发展资金200万元</t>
  </si>
  <si>
    <t>察雅县扶贫家政公司项目</t>
  </si>
  <si>
    <t>购置一条洗涤（干洗、水洗）生产线；开设手工艺品编织项目；租赁门面房3间，根据生产经营需要进行改造、装修。</t>
  </si>
  <si>
    <t>民政局</t>
  </si>
  <si>
    <t>李璞</t>
  </si>
  <si>
    <t>自治区财政扶贫发展资金60.288万元</t>
  </si>
  <si>
    <t>短平快产业项目</t>
  </si>
  <si>
    <t>十三个乡镇</t>
  </si>
  <si>
    <t>在十三个乡镇开办扶贫馒头店、蔬菜水果店、扶贫超市、手工艺品制作店等短平快产业项目</t>
  </si>
  <si>
    <t>十三个乡镇长</t>
  </si>
  <si>
    <t>自治区财政扶贫发展资金1659.712万元</t>
  </si>
  <si>
    <t>（二）</t>
  </si>
  <si>
    <t>小型基础设施类</t>
  </si>
  <si>
    <t>肯通乡（多雄村）</t>
  </si>
  <si>
    <t>昌都市察雅县肯通乡防洪工程</t>
  </si>
  <si>
    <t>肯通乡多雄村</t>
  </si>
  <si>
    <t>新建防洪堤4692米，整治排洪沟164米。堤防迎水面采用 M15 浆砌卵石护坡，堤脚采用 C15 埋石混凝土固脚，堤身采用砂卵石填筑</t>
  </si>
  <si>
    <t>察雅县水利局</t>
  </si>
  <si>
    <t>其美仁增</t>
  </si>
  <si>
    <t>中央财政专项扶贫资金815.82万元</t>
  </si>
  <si>
    <t>烟多镇给如村</t>
  </si>
  <si>
    <t>昌都市察雅县烟多镇给如防洪工程</t>
  </si>
  <si>
    <t xml:space="preserve">新建防洪堤总长 4700m：防洪标准为 10 年一遇，堤防工程级别为 5 级，导流建筑物级别为 5 级。
</t>
  </si>
  <si>
    <t>中央财政专项扶贫资金501.83万元</t>
  </si>
  <si>
    <t>13个乡镇</t>
  </si>
  <si>
    <t>昌都市察雅县2019年深度贫困村农村饮水安全巩固提升工程（第一批）</t>
  </si>
  <si>
    <t>86个行政村</t>
  </si>
  <si>
    <t>对全县13个乡镇，86个行政村，144个自然村，143个人饮工程点进行新建、维修、改造、升级、配套。</t>
  </si>
  <si>
    <t>中央财政专项扶贫资金1978.3万元</t>
  </si>
  <si>
    <t>昌都市察雅县2019年深度贫困村农村饮水安全巩固提升工程（第二批）</t>
  </si>
  <si>
    <t>32个行政村</t>
  </si>
  <si>
    <t>对全县剩余自然村共计160点人饮工程点进行新建、维修、改造、升级、配套。</t>
  </si>
  <si>
    <t>中央财政专项扶贫资金2000万元</t>
  </si>
  <si>
    <t>昌都市察雅县王卡乡协地村协通自然村防洪工程</t>
  </si>
  <si>
    <t>王卡乡协地村</t>
  </si>
  <si>
    <t>堤防总长度2184米，其中干流右岸长度834米、左岸长度192米；支流右岸长度583米、左岸长度575米。</t>
  </si>
  <si>
    <t>中央财政专项扶贫资金288.47万元</t>
  </si>
  <si>
    <t>察雅县王卡乡帕罗建制村帕罗自然村公路工程</t>
  </si>
  <si>
    <t>帕罗建制村</t>
  </si>
  <si>
    <t>本项目起点与现有道路相接，终点位于王卡乡帕罗自然村，路线总长2.256Km。全线按《西藏自治区农村公路标准化设计指南》中四级公路标准进行新建，设计速度V=15Km/h，根据昌都地区交通运输局要求，路基宽度4.5m，行车道宽3.5m</t>
  </si>
  <si>
    <t>察雅县交通运输局</t>
  </si>
  <si>
    <t>张勇</t>
  </si>
  <si>
    <t>2019年9月</t>
  </si>
  <si>
    <t>2020年6月</t>
  </si>
  <si>
    <t>中央财政专项扶贫资金124.37万元</t>
  </si>
  <si>
    <t>察雅县王卡乡恩达建制村扎热自然村公路工程</t>
  </si>
  <si>
    <t>恩达建制村</t>
  </si>
  <si>
    <t>建设里程6.364061公里</t>
  </si>
  <si>
    <t>2020年8月</t>
  </si>
  <si>
    <t>中央财政专项扶贫资金342.4万元</t>
  </si>
  <si>
    <t>察雅县王卡乡王吉建制村达孜自然村桥梁工程</t>
  </si>
  <si>
    <t>王吉建制村</t>
  </si>
  <si>
    <t>一座跨沟桥，桥梁同河沟正交，桥梁结构形式为1-21简支贝雷梁，桥梁全长（台尾至台尾）29.7m，全宽5.5m，净宽4.5m</t>
  </si>
  <si>
    <t>中央财政专项扶贫资金137.81万元</t>
  </si>
  <si>
    <t>察雅县王卡乡益热建制村益巴自然村公路工程</t>
  </si>
  <si>
    <t>益热建制村</t>
  </si>
  <si>
    <t>建设里程7.369263公里</t>
  </si>
  <si>
    <t>中央财政专项扶贫资金423.41万元</t>
  </si>
  <si>
    <t>察雅县王卡乡帕贡建制村帕贡自然村公路工程</t>
  </si>
  <si>
    <t>帕贡建制村</t>
  </si>
  <si>
    <t>建设里程9.891173公里</t>
  </si>
  <si>
    <t>中央财政专项扶贫资金513.41万元</t>
  </si>
  <si>
    <t>察雅县瓦西大桥岔路口至王卡乡危岩治理工程</t>
  </si>
  <si>
    <t>安装主动防护网50000平方米</t>
  </si>
  <si>
    <t>2019年10月</t>
  </si>
  <si>
    <t>中央财政专项扶贫资金400万元</t>
  </si>
  <si>
    <t>20</t>
  </si>
  <si>
    <t>28</t>
  </si>
  <si>
    <t>察雅县察拉乡夏达建制村夏荣自然村公路工程</t>
  </si>
  <si>
    <t>夏达建制村</t>
  </si>
  <si>
    <t>建设里程3.800627公里</t>
  </si>
  <si>
    <t>中央财政专项扶贫资金226.94万元</t>
  </si>
  <si>
    <t>察雅县察拉乡夏达建制村达日自然粗公路工程</t>
  </si>
  <si>
    <t>路线全长0.531386公里</t>
  </si>
  <si>
    <t>2020年5月</t>
  </si>
  <si>
    <t>中央财政专项扶贫资金65.04万元</t>
  </si>
  <si>
    <t>15</t>
  </si>
  <si>
    <t>察雅县扩达乡多桑建制村斯德卡自然村公路工程</t>
  </si>
  <si>
    <t>多桑建制村</t>
  </si>
  <si>
    <t>建设里程1.057124公里</t>
  </si>
  <si>
    <t>中央财政专项扶贫资金222.42万元</t>
  </si>
  <si>
    <t>察雅县扩达乡玛多苦建制村当琼普自然村公路工程</t>
  </si>
  <si>
    <t>玛多苦建制村</t>
  </si>
  <si>
    <t>建设里程3.229公里</t>
  </si>
  <si>
    <t>中央财政专项扶贫资金203.58万元</t>
  </si>
  <si>
    <t>察雅县扩达乡果巴村桥梁工程</t>
  </si>
  <si>
    <t>果巴村</t>
  </si>
  <si>
    <t>线路全长0.13公里</t>
  </si>
  <si>
    <t>中央财政专项扶贫资金213.2万元</t>
  </si>
  <si>
    <t>察雅县察香公路岔口至扩达乡公路危岩治理工程</t>
  </si>
  <si>
    <t>扩达乡</t>
  </si>
  <si>
    <t>安装主动防护网23438平方米</t>
  </si>
  <si>
    <t>自治区财政扶贫发展资金294.45万元、中央农业生产发展资金50万元、中央财政专项扶贫资金83.06万元</t>
  </si>
  <si>
    <t>察雅县卡贡乡莫日建制村果堆自然村公路工程</t>
  </si>
  <si>
    <t>莫日建制村</t>
  </si>
  <si>
    <t>道路总长2.880km，项目采用通村公路技术标准，设计速度15km/h（困难路段10km/h），路基宽度4.5m</t>
  </si>
  <si>
    <t>自治区财政扶贫发展资金200万元、中央财政专项扶贫资金91.01万元</t>
  </si>
  <si>
    <t>察雅县卡贡乡莫日建制村日堆自然村公路工程</t>
  </si>
  <si>
    <t>本项目起点位于莫日村，终点位于日堆自然村，路线总长3.073km</t>
  </si>
  <si>
    <t>自治区财政扶贫发展资金463.22万元</t>
  </si>
  <si>
    <t>察雅县荣周乡麦堆建制村协果自然村公路工程</t>
  </si>
  <si>
    <t>麦堆建制村</t>
  </si>
  <si>
    <t>道路总长2.740km，项目采用通村公路技术标准，设计速度15km/h，路基宽度4.5m</t>
  </si>
  <si>
    <t>自治区财政扶贫发展资金190.5万元</t>
  </si>
  <si>
    <t>察雅县荣周乡麦堆建制村贡巴冲自然村公路工程</t>
  </si>
  <si>
    <t>道路总长1.592502km，项目采用通村公路技术标准，设计速度15km/h，路基宽度4.5m</t>
  </si>
  <si>
    <t>自治区农业综合开发106.36万元</t>
  </si>
  <si>
    <t>察雅县荣周乡栋扎建制村杂穷自然村公路工程</t>
  </si>
  <si>
    <t>栋扎建制村</t>
  </si>
  <si>
    <t>建设里程1.38905公里</t>
  </si>
  <si>
    <t>自治区财政扶贫发展资金116.13万元</t>
  </si>
  <si>
    <t>37</t>
  </si>
  <si>
    <t>察雅县荣周乡麦堆建制村岗琼自然村公路工程</t>
  </si>
  <si>
    <t>建设里程1.761公里</t>
  </si>
  <si>
    <t>自治区农业生产发展资金106.98万元</t>
  </si>
  <si>
    <t>察雅县荣周乡麦堆建制村雄玛自然村公路工程</t>
  </si>
  <si>
    <t>建设里程4.393公里</t>
  </si>
  <si>
    <t>自治区农业生产发展资金160.55万元、自治区林业生产发展资金39.45万元、自治区财政科技转化与推广服务50万元、自治区财政扶贫发展资金46.67万元、自治区应用技术研究与开发5.07万元</t>
  </si>
  <si>
    <t>察雅县荣周乡栋扎建制村觉热果自然村公路工程</t>
  </si>
  <si>
    <t>建设里程1.096354公里</t>
  </si>
  <si>
    <t>自治区财政科技转化与推广服务100万元、自治区财政扶贫发展资金33.62万元</t>
  </si>
  <si>
    <t>察雅县荣周乡栋扎建制村夏布邓自然村公路工程</t>
  </si>
  <si>
    <t>建设里程2.908156公里</t>
  </si>
  <si>
    <t>自治区应用技术研究与开发174.93万元、自治区财政扶贫发展资金1.18万元</t>
  </si>
  <si>
    <t>察雅县荣周乡栋扎建制村察日果自然村公路工程</t>
  </si>
  <si>
    <t>建设里程2.075252公里</t>
  </si>
  <si>
    <t>中央财政专项扶贫资金124.25万元</t>
  </si>
  <si>
    <t>察雅县荣周乡姆巴建制村门达组自然村公路工程</t>
  </si>
  <si>
    <t>姆巴建制村</t>
  </si>
  <si>
    <t>建设里程17.05083公里</t>
  </si>
  <si>
    <t>2020年10月</t>
  </si>
  <si>
    <t>自治区其他农业生产发展4.93万元、自治区财政扶贫发展资金275.07万元、中央财政专项扶贫资金677.64万元</t>
  </si>
  <si>
    <t>察雅县荣周乡栋扎建制村通尼果自然村公路工程</t>
  </si>
  <si>
    <t>建设里程4.367530公里</t>
  </si>
  <si>
    <t>自治区财政扶贫发展资金150万元、自治区强基惠民经费10万元、自治区农业资源及生态保护补助资金100万元、自治区其他农业生产发展52.45万元</t>
  </si>
  <si>
    <t>察雅县荣周乡佐通建制村西达扩自然村公路工程</t>
  </si>
  <si>
    <t>佐通建制村</t>
  </si>
  <si>
    <t>建设里程12.191025公里</t>
  </si>
  <si>
    <t>自治区财政扶贫发展资金162.47万元、自治区财政科技转化与推广服务50万元、自治区林业生产发展资金300万元、自治区旅游发展资金200万元</t>
  </si>
  <si>
    <t>察雅县荣周乡栋扎建制村巴吉自然村公路工程</t>
  </si>
  <si>
    <t>建设里程14.747495公里</t>
  </si>
  <si>
    <t>自治区财政扶贫发展资金200万元、自治区彩票公益金支持扶贫资金200万元、中央财政专项扶贫资金201.72万元</t>
  </si>
  <si>
    <t>察雅县荣周乡佐通建制村格卡自然村公路工程</t>
  </si>
  <si>
    <t>建设里程11.768377公里</t>
  </si>
  <si>
    <t>自治区财政扶贫发展资金700.28万元、自治区其他农业生产发展22.62万元</t>
  </si>
  <si>
    <t>察雅县香堆镇学龙行政村多萨自然村桥梁工程</t>
  </si>
  <si>
    <t>学龙行政村</t>
  </si>
  <si>
    <t>一座跨沟桥，桥梁同河沟正交，桥梁结构形式为1-21简支贝雷梁，桥梁全长（台尾至台尾）27.7m，全宽5.5m，净宽4.5m</t>
  </si>
  <si>
    <t>中央财政专项扶贫资金126.35万元</t>
  </si>
  <si>
    <t>香堆镇旺布村卡芒自然村桥梁</t>
  </si>
  <si>
    <t>旺布村</t>
  </si>
  <si>
    <t>一座跨沟桥，桥梁同河沟正交，桥梁结构形式为2-21简支贝雷梁，桥梁全长（台尾至台尾）50.7m，全宽5.5m，净宽4.5m</t>
  </si>
  <si>
    <t>自治区财政扶贫发展资金233.47万元</t>
  </si>
  <si>
    <t>察雅县香堆镇坤达行政村格根自然村桥梁工程</t>
  </si>
  <si>
    <t>坤达行政村</t>
  </si>
  <si>
    <t>自治区农业综合开发100万元、中央财政专项扶贫资金39.61万元</t>
  </si>
  <si>
    <t>察雅县香堆镇达巴建制村仁藏自然村公路工程</t>
  </si>
  <si>
    <t>达巴建制村</t>
  </si>
  <si>
    <t>道路全长2.815km，项目采用通村公路技术标准，设计速度15km/h，路基宽度4.5m</t>
  </si>
  <si>
    <t>自治区强基惠民经费154.55万元</t>
  </si>
  <si>
    <t>察雅县香堆镇坤达建制村格根自然村公路工程</t>
  </si>
  <si>
    <t>坤达建制村</t>
  </si>
  <si>
    <t>道路总长12.621248km，项目采用通村公路技术标准，设计速度15km/h（困难路段10km/h），路基宽度4.5m</t>
  </si>
  <si>
    <t>2020年9月</t>
  </si>
  <si>
    <t>中央财政专项扶贫资金347.74万元、自治区财政扶贫发展资金200万元</t>
  </si>
  <si>
    <t>察雅县香堆镇拉西建制村珠巴自然村公路工程</t>
  </si>
  <si>
    <t>拉西建制村</t>
  </si>
  <si>
    <t>道路总长12.033938km（主线：9.723997km，支线：2.309941km），项目采用通村公路技术标准，设计速度15km/h（困难路段10km/h），路基宽度4.5m</t>
  </si>
  <si>
    <t>中央财政专项扶贫资金541.89万元</t>
  </si>
  <si>
    <t>察雅县香堆镇雪龙建制村瓦德自然村公路工程</t>
  </si>
  <si>
    <t>雪龙建制村</t>
  </si>
  <si>
    <t>建设里程3.948296公里</t>
  </si>
  <si>
    <t>中央财政专项扶贫资金453.47万元</t>
  </si>
  <si>
    <t>察雅县香堆镇旺布村玛然组公路工程</t>
  </si>
  <si>
    <t>线路全长2.86公里</t>
  </si>
  <si>
    <t>中央财政专项扶贫资金312.37万元</t>
  </si>
  <si>
    <t>察雅县巴日乡仁堆村公路工程</t>
  </si>
  <si>
    <t>仁堆村</t>
  </si>
  <si>
    <t>建设里程6公里</t>
  </si>
  <si>
    <t>中央财政专项扶贫资金160万元</t>
  </si>
  <si>
    <t>察雅县肯通乡多雄建制村刚古自然村公路工程</t>
  </si>
  <si>
    <t>多雄建制村</t>
  </si>
  <si>
    <t>道路总长5.839395km，其中主线全长4.907521km，支线全长0.931874km，项目采用通村公路技术标准，设计速度15km/h，路基宽度4.5m</t>
  </si>
  <si>
    <t>2020年7月</t>
  </si>
  <si>
    <t>中央财政专项扶贫资金316.95万元</t>
  </si>
  <si>
    <t>22</t>
  </si>
  <si>
    <t>察雅县肯通乡多雄建制村瓦然库行卓自然村公路工程</t>
  </si>
  <si>
    <t>建设里程3.350958公里</t>
  </si>
  <si>
    <t>中央财政专项扶贫资金202.9万元</t>
  </si>
  <si>
    <t>察雅县王卡乡至肯通乡危岩治理工程</t>
  </si>
  <si>
    <t>肯通乡</t>
  </si>
  <si>
    <t>安装防护网37500平方米</t>
  </si>
  <si>
    <t>中央财政专项扶贫资金300万元</t>
  </si>
  <si>
    <t>察雅县烟多镇白久建制村波弄自然村公路工程</t>
  </si>
  <si>
    <t>白久建制村</t>
  </si>
  <si>
    <t>建设里程4.382685公里</t>
  </si>
  <si>
    <t>中央财政专项扶贫资金200万元、中央水利发展资金39.95万元</t>
  </si>
  <si>
    <t>察雅县烟多镇白久建制村波荣自然村公路工程</t>
  </si>
  <si>
    <t>建设里程5.999047公里</t>
  </si>
  <si>
    <t>中央财政专项扶贫资金379.38万元</t>
  </si>
  <si>
    <t>察雅县烟多镇至色松村公路工程</t>
  </si>
  <si>
    <t>色松村</t>
  </si>
  <si>
    <t>建设里程10.641公里</t>
  </si>
  <si>
    <t>中央财政专项扶贫资金139.37万元</t>
  </si>
  <si>
    <t>察雅县宗沙乡热觉建制村当佐自然村公路工程</t>
  </si>
  <si>
    <t>热觉建制村</t>
  </si>
  <si>
    <t>建设里程3.213044公里</t>
  </si>
  <si>
    <t>2020年4月</t>
  </si>
  <si>
    <t>中央财政专项扶贫资金107.11万元</t>
  </si>
  <si>
    <t>察雅县宗沙乡热觉建制村热觉自然村公路工程</t>
  </si>
  <si>
    <t>建设里程1.30424公里</t>
  </si>
  <si>
    <t>中央水利发展资金81.9万元</t>
  </si>
  <si>
    <t>察雅县宗沙乡宗沙建制村为佐自然村公路工程</t>
  </si>
  <si>
    <t>宗沙建制村</t>
  </si>
  <si>
    <t>建设里程2.070884公里</t>
  </si>
  <si>
    <t>自治区农业生产发展资金104.45万元</t>
  </si>
  <si>
    <t>察雅县宗沙乡宗沙建制村空果自然村公路工程</t>
  </si>
  <si>
    <t>建设里程1.468114公里</t>
  </si>
  <si>
    <t>自治区水利发展发展资金126.66万元</t>
  </si>
  <si>
    <t>察雅县宗沙乡卡拉松村热尺（曲果桑多）牧场公路工程</t>
  </si>
  <si>
    <t>拉松村</t>
  </si>
  <si>
    <t>建设里程27.904359公里</t>
  </si>
  <si>
    <t>自治区水利发展发展资金233.34万元、中央财政专项扶贫资金112.18万元、自治区财政扶贫发展资金336.35万元、中央水利发展资金278.15万元、自治区农业生产发展资金328.02万元、自治区强基惠民经费35.45万元、自治区林业生产发展资金60.55万元、自治区农业综合开发38.71万元</t>
  </si>
  <si>
    <t>察雅县宗沙乡政府至拉松村公路工程</t>
  </si>
  <si>
    <t>本项目起点位于宗沙乡政府，终点拉松村公路起点，路线总长19.909km</t>
  </si>
  <si>
    <t>自治区财政扶贫发展资金299.42万元</t>
  </si>
  <si>
    <t>察雅县阿孜乡江嘎桥梁工程</t>
  </si>
  <si>
    <t>江嘎村</t>
  </si>
  <si>
    <t>一座跨沟桥，桥梁同河沟正交，桥梁结构形式为2-20简支空心桥（桥面连续），桥梁全长（台尾至台尾）46.2m，全宽5.5m，净宽4.5m，桥头同既有路衔接</t>
  </si>
  <si>
    <t>自治区财政扶贫发展资金287.17万元</t>
  </si>
  <si>
    <t>察雅县扩达乡防洪工程</t>
  </si>
  <si>
    <t>扩达乡孔曼多村</t>
  </si>
  <si>
    <t>新建防洪堤3937米，整治排洪沟180米</t>
  </si>
  <si>
    <t>中央水利发展资金623.59万元</t>
  </si>
  <si>
    <t>察雅县吉塘镇自来水厂工程</t>
  </si>
  <si>
    <t>新建加氯间57.66平方米、清水池1000立方米、管理房353.14平方米、门卫室45.02平方米、沉淀池、重力式无阀滤池、厂区外围墙等附属设施</t>
  </si>
  <si>
    <t>察雅县住建局</t>
  </si>
  <si>
    <t>中央水利发展资金930.91万元</t>
  </si>
  <si>
    <t>察雅县香堆镇自来水厂新建工程</t>
  </si>
  <si>
    <t>香堆镇居委会、香堆村、拉西村</t>
  </si>
  <si>
    <t>新建模5000m3/d给水厂一座，占地面积约4500平方米，新建加氯间355立方米、沉淀池、管理用房、门卫室、清水池等附属设施
新建取水点到给水厂的取水管总长18486米，取水管道管径采用DN300，给水管道采用不锈钢钢管，且管道需进行保温处理；新建给水厂到居民区给水管总长4672米，给水管道管径采用DN200，支管DN150，给水管道采用不锈钢钢管，且管道需进行保温处理。</t>
  </si>
  <si>
    <t>察雅县吉塘镇吉塘居委会集中安置点查漏补缺补助资金</t>
  </si>
  <si>
    <t>吉塘镇居委会</t>
  </si>
  <si>
    <t>涉及房屋47户</t>
  </si>
  <si>
    <t>中央水利发展资金47万元</t>
  </si>
  <si>
    <t>察雅县宗沙乡察姆村农村饮水安全巩固提升工程</t>
  </si>
  <si>
    <t>新建4立方米泉水取水口1座，50立方米蓄水池一座，dn75PE主管道11360米，排气井11座，检修井11座，减压池2座</t>
  </si>
  <si>
    <t>中央水利发展资金50.2万元、中央农村综合改革转移支付48.32万元</t>
  </si>
  <si>
    <t>昌都市察雅县王卡乡娘曲村洛荣自然村防洪堤工程</t>
  </si>
  <si>
    <t>王卡乡娘曲村</t>
  </si>
  <si>
    <t xml:space="preserve">昌都市察雅县王卡乡娘曲村洛荣自然村防洪工程治理段右岸总长度649m。堤防形式采用钢筋铅丝石笼和仰斜式挡墙两种。
</t>
  </si>
  <si>
    <t>中央农村综合改革转移支付12.3万元、自治区财政扶贫发展资金90.78万元</t>
  </si>
  <si>
    <t>察雅县烟多镇聂欧村道路</t>
  </si>
  <si>
    <t>烟多镇聂欧村</t>
  </si>
  <si>
    <t>实施农牧业基础设施项目1个，察雅县烟多镇聂欧村道路工程，新建新建农村道路1公里</t>
  </si>
  <si>
    <t>察雅县发改委</t>
  </si>
  <si>
    <t>廖少华</t>
  </si>
  <si>
    <t>中央预算内以工代赈资金50万元</t>
  </si>
  <si>
    <t>察雅县伍巴村等4个村农村饮水安全改造升级工程</t>
  </si>
  <si>
    <t>香堆镇坤达村、巴日乡仁堆村、扩达乡伍巴村、荣周乡佐通村</t>
  </si>
  <si>
    <t>新建取水口3座、PE63管道2800米、PE25管道850米，10立方米蓄水池2座，背水台20座。</t>
  </si>
  <si>
    <t>自治区财政扶贫发展资金31.4万元、中央水利发展资金18.15万元</t>
  </si>
  <si>
    <t>察雅县2019年深度贫困村基础设施提升工程</t>
  </si>
  <si>
    <t>察雅县香堆镇居委会、扩达乡孔曼多村、肯通乡多雄村、宗沙乡宗沙村、阿孜乡扎拉木村</t>
  </si>
  <si>
    <t>建设村内道路硬化、给排水、绿化、亮化工程等</t>
  </si>
  <si>
    <t>中央财政专项扶贫资金3371.95万元、中央水利发展资金56.85万元、中央农村综合改革转移支付294.38万元</t>
  </si>
  <si>
    <t>察雅县农村危房改造抗震加固项目</t>
  </si>
  <si>
    <t>涉及房屋189户</t>
  </si>
  <si>
    <t>中央农村危房改造补助资金143.41万元</t>
  </si>
  <si>
    <t>察芒公路香堆镇至阿孜乡改建</t>
  </si>
  <si>
    <t>阿孜乡</t>
  </si>
  <si>
    <t>察芒公路香堆镇至阿孜乡段总里程60.7Km，阿孜乡支线5.278km，路基宽度7.5m，设计速度30km/h。</t>
  </si>
  <si>
    <t>自治区交通厅</t>
  </si>
  <si>
    <t>2019年12月</t>
  </si>
  <si>
    <t>中央车辆购置税收入补助地方用于一般公路建设项目资金</t>
  </si>
  <si>
    <t>2019年农牧民技能培训资金</t>
  </si>
  <si>
    <t>2019年农牧民技能培训</t>
  </si>
  <si>
    <t>人社局</t>
  </si>
  <si>
    <t>次仁扎西</t>
  </si>
  <si>
    <t>自治区财政农牧民技能培训156万元</t>
  </si>
  <si>
    <t>2019年易地搬迁安置点附属设施征地费、永久基本农田调整补划(县级配套资金)</t>
  </si>
  <si>
    <t>易地搬迁征地费</t>
  </si>
  <si>
    <t>国土局</t>
  </si>
  <si>
    <t>向巴登增</t>
  </si>
  <si>
    <t>县级配套财政专项扶贫资金200万元</t>
  </si>
  <si>
    <t>脱贫攻坚指挥部配套资金(县级配套资金)</t>
  </si>
  <si>
    <t>脱贫攻坚指挥部配套资金</t>
  </si>
  <si>
    <t>县级配套财政专项扶贫资金567.651197万元、县级配套其他涉农资金70.5万元</t>
  </si>
  <si>
    <t>察雅县2019年农村饮水安全水源水质检测(县级配套资金)</t>
  </si>
  <si>
    <t>察雅县13个乡镇</t>
  </si>
  <si>
    <t>察雅县13个乡镇370个水源点的水源检测</t>
  </si>
  <si>
    <t>县级配套其他涉农资金129.5万元</t>
  </si>
  <si>
    <t>（三）</t>
  </si>
  <si>
    <t>生态保护和建设类</t>
  </si>
  <si>
    <t>察雅县13乡镇</t>
  </si>
  <si>
    <t>2019年察雅县生态管护人员补助扶贫项目</t>
  </si>
  <si>
    <t>2019年安排生态补偿脱贫购买服务转移就业岗位21665人。其中，护林员岗位5071人，野生动物疫病监测岗位2165人，湿地生态保护管护岗位1140人，草原生态保护补助奖励机制岗位4549人，水生态保护和村级水管员岗位5896人，农村公路养护岗位790人，旅游厕所保洁员岗位630人，城镇保洁员和村级环境监督员岗位835人，地质灾害群防群测员岗位589人。每人每年补助3500元。</t>
  </si>
  <si>
    <t>林草局</t>
  </si>
  <si>
    <t>旺堆</t>
  </si>
  <si>
    <t>中央农业资源及生态保护补助资金200万元、中央林业改革发展资金7717万元、自治区林业改革发展资金71.1万元、自治区农业资源及生态保护补助资金295万元</t>
  </si>
  <si>
    <t>2019年计划安排生态岗位21665个，计划总投资7582.75万元，实际到位资金8283.1万元,待清算资金700.35万元</t>
  </si>
  <si>
    <t>（四）</t>
  </si>
  <si>
    <t>建房补助类</t>
  </si>
  <si>
    <t>2019年建房补助资金</t>
  </si>
  <si>
    <t>易地搬迁房建、公共服务设施、基础设施、迁出区生态修复、土地整治</t>
  </si>
  <si>
    <t>中央财政专项扶贫资金12226万元</t>
  </si>
  <si>
    <t>（五）</t>
  </si>
  <si>
    <t>贷款贴息</t>
  </si>
  <si>
    <t>易地扶贫搬迁项目</t>
  </si>
  <si>
    <t>2019年贷款贴息</t>
  </si>
  <si>
    <t>自治区农业综合开发650.55万元、中央财政专项扶贫资金1111.89万元</t>
  </si>
  <si>
    <t>2019年易地搬迁县级贷款资金(县级配套资金)</t>
  </si>
  <si>
    <t>2019年易地搬迁县级贷款资金</t>
  </si>
  <si>
    <t>县级配套财政专项扶贫资金32.348803万元</t>
  </si>
  <si>
    <t>附件三</t>
  </si>
  <si>
    <t xml:space="preserve"> 西藏自治区（自治区、直辖市）昌都市察雅县2019年贫困县涉农资金整合示范工作县统计表</t>
  </si>
  <si>
    <t>填报省（自治区、直辖市）：</t>
  </si>
  <si>
    <t>填报时间：</t>
  </si>
  <si>
    <t>示范县名</t>
  </si>
  <si>
    <t>基本情况（2019年）</t>
  </si>
  <si>
    <t>贫困县涉农资金整合情况</t>
  </si>
  <si>
    <t>农村人口数（人）</t>
  </si>
  <si>
    <t>建档立卡贫困人口数（人）</t>
  </si>
  <si>
    <t>贫困村数</t>
  </si>
  <si>
    <t>贫困发生率（%）</t>
  </si>
  <si>
    <t>贫困县类别</t>
  </si>
  <si>
    <t>计划脱贫时间（年）</t>
  </si>
  <si>
    <t>出台本年度整合实施方案时间（年）</t>
  </si>
  <si>
    <t>出台资金管理办法时间（年）</t>
  </si>
  <si>
    <t>2018年中央财政资金规模</t>
  </si>
  <si>
    <t>2019年资金规模（万元）</t>
  </si>
  <si>
    <t>2019年计划整合资金规模（万元）</t>
  </si>
  <si>
    <t>2019年已整合规模（万元）</t>
  </si>
  <si>
    <t>合计</t>
  </si>
  <si>
    <t>中央</t>
  </si>
  <si>
    <t>省级</t>
  </si>
  <si>
    <t>地市级</t>
  </si>
  <si>
    <t>县级</t>
  </si>
  <si>
    <t>深度贫困县</t>
  </si>
  <si>
    <t>2019年脱贫攻坚整合资金投入表</t>
  </si>
  <si>
    <t>单位：万元</t>
  </si>
  <si>
    <t>金额</t>
  </si>
</sst>
</file>

<file path=xl/styles.xml><?xml version="1.0" encoding="utf-8"?>
<styleSheet xmlns="http://schemas.openxmlformats.org/spreadsheetml/2006/main">
  <numFmts count="65">
    <numFmt numFmtId="41" formatCode="_ * #,##0_ ;_ * \-#,##0_ ;_ * &quot;-&quot;_ ;_ @_ "/>
    <numFmt numFmtId="42" formatCode="_ &quot;￥&quot;* #,##0_ ;_ &quot;￥&quot;* \-#,##0_ ;_ &quot;￥&quot;* &quot;-&quot;_ ;_ @_ "/>
    <numFmt numFmtId="43" formatCode="_ * #,##0.00_ ;_ * \-#,##0.00_ ;_ * &quot;-&quot;??_ ;_ @_ "/>
    <numFmt numFmtId="176" formatCode="&quot;$&quot;#,##0_);\(&quot;$&quot;#,##0\)"/>
    <numFmt numFmtId="177" formatCode="_(* #,##0.0,_);_(* \(#,##0.0,\);_(* &quot;-&quot;_);_(@_)"/>
    <numFmt numFmtId="178" formatCode="0_);[Red]\(0\)"/>
    <numFmt numFmtId="179" formatCode="_-&quot;$&quot;* #,##0.00_-;\-&quot;$&quot;* #,##0.00_-;_-&quot;$&quot;* &quot;-&quot;??_-;_-@_-"/>
    <numFmt numFmtId="180" formatCode="0.00_)"/>
    <numFmt numFmtId="181" formatCode="_-#,##0.00_-;\(#,##0.00\);_-\ \ &quot;-&quot;_-;_-@_-"/>
    <numFmt numFmtId="182" formatCode="#,##0.00\¥;\-#,##0.00\¥"/>
    <numFmt numFmtId="183" formatCode="&quot;綅&quot;\t#,##0_);[Red]\(&quot;綅&quot;\t#,##0\)"/>
    <numFmt numFmtId="184" formatCode="_([$€-2]* #,##0.00_);_([$€-2]* \(#,##0.00\);_([$€-2]* &quot;-&quot;??_)"/>
    <numFmt numFmtId="185" formatCode="_-&quot;$&quot;\ * #,##0_-;_-&quot;$&quot;\ * #,##0\-;_-&quot;$&quot;\ * &quot;-&quot;_-;_-@_-"/>
    <numFmt numFmtId="186" formatCode="&quot;\&quot;#,##0;[Red]&quot;\&quot;&quot;\&quot;&quot;\&quot;&quot;\&quot;&quot;\&quot;&quot;\&quot;&quot;\&quot;\-#,##0"/>
    <numFmt numFmtId="187" formatCode="_-&quot;$&quot;* #,##0_-;\-&quot;$&quot;* #,##0_-;_-&quot;$&quot;* &quot;-&quot;_-;_-@_-"/>
    <numFmt numFmtId="188" formatCode="#\ ??/??"/>
    <numFmt numFmtId="189" formatCode="#,##0.00&quot;￥&quot;;\-#,##0.00&quot;￥&quot;"/>
    <numFmt numFmtId="190" formatCode="_-* #,##0_-;\-* #,##0_-;_-* &quot;-&quot;_-;_-@_-"/>
    <numFmt numFmtId="191" formatCode="&quot;$&quot;#,##0_);[Red]\(&quot;$&quot;#,##0\)"/>
    <numFmt numFmtId="192" formatCode="0%;\(0%\)"/>
    <numFmt numFmtId="193" formatCode="_-* #,##0.00_-;\-* #,##0.00_-;_-* &quot;-&quot;??_-;_-@_-"/>
    <numFmt numFmtId="44" formatCode="_ &quot;￥&quot;* #,##0.00_ ;_ &quot;￥&quot;* \-#,##0.00_ ;_ &quot;￥&quot;* &quot;-&quot;??_ ;_ @_ "/>
    <numFmt numFmtId="194" formatCode="#,##0;\(#,##0\)"/>
    <numFmt numFmtId="24" formatCode="\$#,##0_);[Red]\(\$#,##0\)"/>
    <numFmt numFmtId="195" formatCode="0.0%"/>
    <numFmt numFmtId="196" formatCode="&quot;$&quot;#,##0.00_);\(&quot;$&quot;#,##0.00\)"/>
    <numFmt numFmtId="197" formatCode="&quot;\&quot;#,##0.00;[Red]&quot;\&quot;\-#,##0.00"/>
    <numFmt numFmtId="198" formatCode="\$#,##0.00;\(\$#,##0.00\)"/>
    <numFmt numFmtId="199" formatCode="_(&quot;$&quot;* #,##0.00_);_(&quot;$&quot;* \(#,##0.00\);_(&quot;$&quot;* &quot;-&quot;??_);_(@_)"/>
    <numFmt numFmtId="200" formatCode="_-* #,##0.00&quot;$&quot;_-;\-* #,##0.00&quot;$&quot;_-;_-* &quot;-&quot;??&quot;$&quot;_-;_-@_-"/>
    <numFmt numFmtId="201" formatCode="&quot;\&quot;#,##0;&quot;\&quot;\-#,##0"/>
    <numFmt numFmtId="202" formatCode="mmm/dd/yyyy;_-\ &quot;N/A&quot;_-;_-\ &quot;-&quot;_-"/>
    <numFmt numFmtId="203" formatCode="0.0"/>
    <numFmt numFmtId="204" formatCode="#,##0.0_);\(#,##0.0\)"/>
    <numFmt numFmtId="205" formatCode="_(&quot;$&quot;* #,##0_);_(&quot;$&quot;* \(#,##0\);_(&quot;$&quot;* &quot;-&quot;_);_(@_)"/>
    <numFmt numFmtId="206" formatCode="_-#,##0_-;\(#,##0\);_-\ \ &quot;-&quot;_-;_-@_-"/>
    <numFmt numFmtId="207" formatCode="_-#,###,_-;\(#,###,\);_-\ \ &quot;-&quot;_-;_-@_-"/>
    <numFmt numFmtId="208" formatCode="mmm/yyyy;_-\ &quot;N/A&quot;_-;_-\ &quot;-&quot;_-"/>
    <numFmt numFmtId="209" formatCode="_-#0&quot;.&quot;0,_-;\(#0&quot;.&quot;0,\);_-\ \ &quot;-&quot;_-;_-@_-"/>
    <numFmt numFmtId="210" formatCode="_-#,###.00,_-;\(#,###.00,\);_-\ \ &quot;-&quot;_-;_-@_-"/>
    <numFmt numFmtId="211" formatCode="_-#,##0%_-;\(#,##0%\);_-\ &quot;-&quot;_-"/>
    <numFmt numFmtId="212" formatCode="_-#0&quot;.&quot;0000_-;\(#0&quot;.&quot;0000\);_-\ \ &quot;-&quot;_-;_-@_-"/>
    <numFmt numFmtId="213" formatCode="_-* #,##0\ _k_r_-;\-* #,##0\ _k_r_-;_-* &quot;-&quot;\ _k_r_-;_-@_-"/>
    <numFmt numFmtId="214" formatCode="&quot;$&quot;#,##0.00_);[Red]\(&quot;$&quot;#,##0.00\)"/>
    <numFmt numFmtId="215" formatCode="&quot;$&quot;\ #,##0.00_-;[Red]&quot;$&quot;\ #,##0.00\-"/>
    <numFmt numFmtId="216" formatCode="_-&quot;$&quot;\ * #,##0.00_-;_-&quot;$&quot;\ * #,##0.00\-;_-&quot;$&quot;\ * &quot;-&quot;??_-;_-@_-"/>
    <numFmt numFmtId="25" formatCode="\$#,##0.00_);\(\$#,##0.00\)"/>
    <numFmt numFmtId="217" formatCode="&quot;$&quot;#,##0;\-&quot;$&quot;#,##0"/>
    <numFmt numFmtId="218" formatCode="yy\.mm\.dd"/>
    <numFmt numFmtId="219" formatCode="\$#,##0;\(\$#,##0\)"/>
    <numFmt numFmtId="220" formatCode="_-* #,##0.00\ _k_r_-;\-* #,##0.00\ _k_r_-;_-* &quot;-&quot;??\ _k_r_-;_-@_-"/>
    <numFmt numFmtId="221" formatCode="#,##0;\-#,##0;&quot;-&quot;"/>
    <numFmt numFmtId="222" formatCode="&quot;?\t#,##0_);[Red]\(&quot;&quot;?&quot;\t#,##0\)"/>
    <numFmt numFmtId="223" formatCode="_-* #,##0&quot;$&quot;_-;\-* #,##0&quot;$&quot;_-;_-* &quot;-&quot;&quot;$&quot;_-;_-@_-"/>
    <numFmt numFmtId="224" formatCode="#,##0;[Red]\(#,##0\)"/>
    <numFmt numFmtId="225" formatCode="_-* #,##0\¥_-;\-* #,##0\¥_-;_-* &quot;-&quot;\¥_-;_-@_-"/>
    <numFmt numFmtId="226" formatCode="_ \¥* #,##0.00_ ;_ \¥* \-#,##0.00_ ;_ \¥* &quot;-&quot;??_ ;_ @_ "/>
    <numFmt numFmtId="227" formatCode="_-* #,##0_$_-;\-* #,##0_$_-;_-* &quot;-&quot;_$_-;_-@_-"/>
    <numFmt numFmtId="228" formatCode="_-* #,##0.00_$_-;\-* #,##0.00_$_-;_-* &quot;-&quot;??_$_-;_-@_-"/>
    <numFmt numFmtId="229" formatCode="0.000000_ "/>
    <numFmt numFmtId="230" formatCode="0.00_);[Red]\(0.00\)"/>
    <numFmt numFmtId="231" formatCode="yyyy&quot;年&quot;m&quot;月&quot;;@"/>
    <numFmt numFmtId="232" formatCode="0.00_ "/>
    <numFmt numFmtId="233" formatCode="0.0_);[Red]\(0.0\)"/>
    <numFmt numFmtId="234" formatCode="#,##0.00_);[Red]\(#,##0.00\)"/>
  </numFmts>
  <fonts count="165">
    <font>
      <sz val="11"/>
      <color theme="1"/>
      <name val="Tahoma"/>
      <charset val="134"/>
    </font>
    <font>
      <b/>
      <sz val="20"/>
      <color theme="1"/>
      <name val="宋体"/>
      <charset val="134"/>
      <scheme val="major"/>
    </font>
    <font>
      <sz val="11"/>
      <color theme="1"/>
      <name val="宋体"/>
      <charset val="134"/>
    </font>
    <font>
      <b/>
      <sz val="11"/>
      <color theme="1"/>
      <name val="宋体"/>
      <charset val="134"/>
    </font>
    <font>
      <sz val="9"/>
      <name val="宋体"/>
      <charset val="134"/>
      <scheme val="minor"/>
    </font>
    <font>
      <b/>
      <sz val="11"/>
      <color theme="1"/>
      <name val="Tahoma"/>
      <charset val="134"/>
    </font>
    <font>
      <sz val="11"/>
      <color indexed="63"/>
      <name val="宋体"/>
      <charset val="134"/>
    </font>
    <font>
      <sz val="12"/>
      <name val="宋体"/>
      <charset val="134"/>
    </font>
    <font>
      <b/>
      <sz val="18"/>
      <color indexed="63"/>
      <name val="华文中宋"/>
      <charset val="134"/>
    </font>
    <font>
      <sz val="12"/>
      <color indexed="63"/>
      <name val="宋体"/>
      <charset val="134"/>
    </font>
    <font>
      <sz val="9"/>
      <color indexed="63"/>
      <name val="宋体"/>
      <charset val="134"/>
    </font>
    <font>
      <sz val="8"/>
      <color indexed="63"/>
      <name val="宋体"/>
      <charset val="134"/>
    </font>
    <font>
      <sz val="12"/>
      <color theme="1"/>
      <name val="宋体"/>
      <charset val="134"/>
      <scheme val="minor"/>
    </font>
    <font>
      <sz val="11"/>
      <color theme="1"/>
      <name val="宋体"/>
      <charset val="134"/>
      <scheme val="minor"/>
    </font>
    <font>
      <sz val="12"/>
      <name val="宋体"/>
      <charset val="134"/>
      <scheme val="minor"/>
    </font>
    <font>
      <b/>
      <sz val="20"/>
      <name val="宋体"/>
      <charset val="134"/>
    </font>
    <font>
      <b/>
      <sz val="20"/>
      <name val="宋体"/>
      <charset val="134"/>
      <scheme val="minor"/>
    </font>
    <font>
      <b/>
      <sz val="10"/>
      <name val="宋体"/>
      <charset val="134"/>
      <scheme val="minor"/>
    </font>
    <font>
      <sz val="10"/>
      <color theme="1"/>
      <name val="宋体"/>
      <charset val="134"/>
      <scheme val="minor"/>
    </font>
    <font>
      <b/>
      <sz val="9"/>
      <name val="宋体"/>
      <charset val="134"/>
      <scheme val="minor"/>
    </font>
    <font>
      <b/>
      <sz val="9"/>
      <name val="仿宋"/>
      <charset val="134"/>
    </font>
    <font>
      <sz val="9"/>
      <name val="仿宋"/>
      <charset val="134"/>
    </font>
    <font>
      <sz val="9"/>
      <color theme="1"/>
      <name val="宋体"/>
      <charset val="134"/>
      <scheme val="minor"/>
    </font>
    <font>
      <b/>
      <sz val="10"/>
      <name val="宋体"/>
      <charset val="134"/>
    </font>
    <font>
      <sz val="9"/>
      <color theme="1"/>
      <name val="黑体"/>
      <charset val="134"/>
    </font>
    <font>
      <sz val="9"/>
      <color theme="1"/>
      <name val="仿宋"/>
      <charset val="134"/>
    </font>
    <font>
      <sz val="8"/>
      <color theme="1"/>
      <name val="宋体"/>
      <charset val="134"/>
      <scheme val="minor"/>
    </font>
    <font>
      <b/>
      <sz val="16"/>
      <color theme="1"/>
      <name val="宋体"/>
      <charset val="134"/>
      <scheme val="minor"/>
    </font>
    <font>
      <b/>
      <sz val="10"/>
      <color theme="1"/>
      <name val="宋体"/>
      <charset val="134"/>
      <scheme val="minor"/>
    </font>
    <font>
      <sz val="10"/>
      <name val="Arial"/>
      <charset val="134"/>
    </font>
    <font>
      <sz val="11"/>
      <color indexed="8"/>
      <name val="宋体"/>
      <charset val="134"/>
    </font>
    <font>
      <b/>
      <sz val="11"/>
      <color indexed="52"/>
      <name val="宋体"/>
      <charset val="134"/>
    </font>
    <font>
      <sz val="11"/>
      <color theme="1"/>
      <name val="宋体"/>
      <charset val="0"/>
      <scheme val="minor"/>
    </font>
    <font>
      <sz val="12"/>
      <color indexed="9"/>
      <name val="宋体"/>
      <charset val="134"/>
    </font>
    <font>
      <sz val="11"/>
      <color indexed="20"/>
      <name val="宋体"/>
      <charset val="134"/>
    </font>
    <font>
      <b/>
      <sz val="11"/>
      <color indexed="8"/>
      <name val="宋体"/>
      <charset val="134"/>
    </font>
    <font>
      <sz val="11"/>
      <color theme="0"/>
      <name val="宋体"/>
      <charset val="0"/>
      <scheme val="minor"/>
    </font>
    <font>
      <sz val="11"/>
      <color rgb="FF9C6500"/>
      <name val="宋体"/>
      <charset val="0"/>
      <scheme val="minor"/>
    </font>
    <font>
      <sz val="11"/>
      <color rgb="FF3F3F76"/>
      <name val="宋体"/>
      <charset val="0"/>
      <scheme val="minor"/>
    </font>
    <font>
      <sz val="12"/>
      <color indexed="8"/>
      <name val="宋体"/>
      <charset val="134"/>
    </font>
    <font>
      <sz val="12"/>
      <name val="????"/>
      <charset val="134"/>
    </font>
    <font>
      <sz val="11"/>
      <color indexed="9"/>
      <name val="宋体"/>
      <charset val="134"/>
    </font>
    <font>
      <b/>
      <sz val="10"/>
      <name val="MS Sans Serif"/>
      <charset val="134"/>
    </font>
    <font>
      <sz val="11"/>
      <color rgb="FF006100"/>
      <name val="宋体"/>
      <charset val="0"/>
      <scheme val="minor"/>
    </font>
    <font>
      <sz val="12"/>
      <color indexed="8"/>
      <name val="楷体_GB2312"/>
      <charset val="134"/>
    </font>
    <font>
      <sz val="10.5"/>
      <color indexed="17"/>
      <name val="宋体"/>
      <charset val="134"/>
    </font>
    <font>
      <sz val="10.5"/>
      <color indexed="20"/>
      <name val="宋体"/>
      <charset val="134"/>
    </font>
    <font>
      <sz val="11"/>
      <color indexed="20"/>
      <name val="Tahoma"/>
      <charset val="134"/>
    </font>
    <font>
      <sz val="12"/>
      <name val="Times New Roman"/>
      <charset val="134"/>
    </font>
    <font>
      <sz val="12"/>
      <color indexed="9"/>
      <name val="楷体_GB2312"/>
      <charset val="134"/>
    </font>
    <font>
      <sz val="11"/>
      <color indexed="10"/>
      <name val="宋体"/>
      <charset val="134"/>
    </font>
    <font>
      <sz val="10"/>
      <name val="Times New Roman"/>
      <charset val="134"/>
    </font>
    <font>
      <sz val="12"/>
      <color indexed="20"/>
      <name val="楷体_GB2312"/>
      <charset val="134"/>
    </font>
    <font>
      <sz val="12"/>
      <color indexed="17"/>
      <name val="楷体_GB2312"/>
      <charset val="134"/>
    </font>
    <font>
      <sz val="10"/>
      <color indexed="8"/>
      <name val="Arial"/>
      <charset val="134"/>
    </font>
    <font>
      <u/>
      <sz val="11"/>
      <color rgb="FF0000FF"/>
      <name val="宋体"/>
      <charset val="0"/>
      <scheme val="minor"/>
    </font>
    <font>
      <sz val="11"/>
      <color indexed="62"/>
      <name val="宋体"/>
      <charset val="134"/>
    </font>
    <font>
      <u/>
      <sz val="11"/>
      <color rgb="FF800080"/>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b/>
      <sz val="11"/>
      <color rgb="FFFFFFFF"/>
      <name val="宋体"/>
      <charset val="0"/>
      <scheme val="minor"/>
    </font>
    <font>
      <sz val="11"/>
      <color rgb="FFFF0000"/>
      <name val="宋体"/>
      <charset val="0"/>
      <scheme val="minor"/>
    </font>
    <font>
      <sz val="10"/>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sz val="12"/>
      <name val="MS Sans Serif"/>
      <charset val="134"/>
    </font>
    <font>
      <sz val="11"/>
      <color indexed="9"/>
      <name val="Tahoma"/>
      <charset val="134"/>
    </font>
    <font>
      <b/>
      <sz val="11"/>
      <color indexed="56"/>
      <name val="Tahoma"/>
      <charset val="134"/>
    </font>
    <font>
      <sz val="12"/>
      <color indexed="16"/>
      <name val="宋体"/>
      <charset val="134"/>
    </font>
    <font>
      <b/>
      <i/>
      <sz val="16"/>
      <name val="Helv"/>
      <charset val="134"/>
    </font>
    <font>
      <b/>
      <sz val="18"/>
      <color indexed="56"/>
      <name val="宋体"/>
      <charset val="134"/>
    </font>
    <font>
      <b/>
      <sz val="11"/>
      <color indexed="56"/>
      <name val="宋体"/>
      <charset val="134"/>
    </font>
    <font>
      <sz val="10"/>
      <name val="Helv"/>
      <charset val="134"/>
    </font>
    <font>
      <sz val="11"/>
      <color indexed="52"/>
      <name val="宋体"/>
      <charset val="134"/>
    </font>
    <font>
      <sz val="12"/>
      <name val="Arial"/>
      <charset val="134"/>
    </font>
    <font>
      <sz val="10"/>
      <name val="MS Sans Serif"/>
      <charset val="134"/>
    </font>
    <font>
      <sz val="11"/>
      <color indexed="8"/>
      <name val="Tahoma"/>
      <charset val="134"/>
    </font>
    <font>
      <b/>
      <sz val="15"/>
      <color indexed="56"/>
      <name val="宋体"/>
      <charset val="134"/>
    </font>
    <font>
      <sz val="10"/>
      <name val="Geneva"/>
      <charset val="134"/>
    </font>
    <font>
      <sz val="12"/>
      <color indexed="20"/>
      <name val="宋体"/>
      <charset val="134"/>
    </font>
    <font>
      <u val="singleAccounting"/>
      <vertAlign val="subscript"/>
      <sz val="10"/>
      <name val="Times New Roman"/>
      <charset val="134"/>
    </font>
    <font>
      <sz val="11"/>
      <color indexed="17"/>
      <name val="宋体"/>
      <charset val="134"/>
    </font>
    <font>
      <b/>
      <sz val="10"/>
      <name val="Tms Rmn"/>
      <charset val="134"/>
    </font>
    <font>
      <sz val="8"/>
      <name val="Times New Roman"/>
      <charset val="134"/>
    </font>
    <font>
      <i/>
      <sz val="9"/>
      <name val="Times New Roman"/>
      <charset val="134"/>
    </font>
    <font>
      <sz val="11"/>
      <name val="Times New Roman"/>
      <charset val="134"/>
    </font>
    <font>
      <b/>
      <sz val="11"/>
      <color indexed="63"/>
      <name val="宋体"/>
      <charset val="134"/>
    </font>
    <font>
      <sz val="10"/>
      <color indexed="20"/>
      <name val="宋体"/>
      <charset val="134"/>
    </font>
    <font>
      <b/>
      <sz val="13"/>
      <color indexed="56"/>
      <name val="宋体"/>
      <charset val="134"/>
    </font>
    <font>
      <sz val="8"/>
      <name val="Arial"/>
      <charset val="134"/>
    </font>
    <font>
      <sz val="12"/>
      <name val="Helv"/>
      <charset val="134"/>
    </font>
    <font>
      <b/>
      <sz val="11"/>
      <color indexed="9"/>
      <name val="宋体"/>
      <charset val="134"/>
    </font>
    <font>
      <b/>
      <sz val="11"/>
      <color indexed="56"/>
      <name val="楷体_GB2312"/>
      <charset val="134"/>
    </font>
    <font>
      <sz val="10"/>
      <name val="Courier"/>
      <charset val="134"/>
    </font>
    <font>
      <i/>
      <sz val="11"/>
      <color indexed="23"/>
      <name val="宋体"/>
      <charset val="134"/>
    </font>
    <font>
      <sz val="12"/>
      <color indexed="9"/>
      <name val="Helv"/>
      <charset val="134"/>
    </font>
    <font>
      <u/>
      <sz val="7.5"/>
      <color indexed="36"/>
      <name val="Arial"/>
      <charset val="134"/>
    </font>
    <font>
      <b/>
      <sz val="18"/>
      <name val="Arial"/>
      <charset val="134"/>
    </font>
    <font>
      <sz val="10"/>
      <color indexed="16"/>
      <name val="MS Serif"/>
      <charset val="134"/>
    </font>
    <font>
      <sz val="7"/>
      <name val="Helv"/>
      <charset val="134"/>
    </font>
    <font>
      <b/>
      <sz val="13"/>
      <name val="Tms Rmn"/>
      <charset val="134"/>
    </font>
    <font>
      <b/>
      <sz val="13"/>
      <color indexed="56"/>
      <name val="楷体_GB2312"/>
      <charset val="134"/>
    </font>
    <font>
      <b/>
      <sz val="8"/>
      <name val="Arial"/>
      <charset val="134"/>
    </font>
    <font>
      <sz val="10"/>
      <name val="MS Serif"/>
      <charset val="134"/>
    </font>
    <font>
      <b/>
      <sz val="12"/>
      <name val="Arial"/>
      <charset val="134"/>
    </font>
    <font>
      <b/>
      <sz val="10"/>
      <name val="Arial"/>
      <charset val="134"/>
    </font>
    <font>
      <b/>
      <sz val="15"/>
      <color indexed="56"/>
      <name val="楷体_GB2312"/>
      <charset val="134"/>
    </font>
    <font>
      <sz val="11"/>
      <color indexed="60"/>
      <name val="宋体"/>
      <charset val="134"/>
    </font>
    <font>
      <b/>
      <sz val="13"/>
      <color indexed="56"/>
      <name val="Tahoma"/>
      <charset val="134"/>
    </font>
    <font>
      <u/>
      <sz val="7.5"/>
      <color indexed="12"/>
      <name val="Arial"/>
      <charset val="134"/>
    </font>
    <font>
      <sz val="18"/>
      <name val="Times New Roman"/>
      <charset val="134"/>
    </font>
    <font>
      <b/>
      <sz val="13"/>
      <name val="Times New Roman"/>
      <charset val="134"/>
    </font>
    <font>
      <b/>
      <i/>
      <sz val="12"/>
      <name val="Times New Roman"/>
      <charset val="134"/>
    </font>
    <font>
      <i/>
      <sz val="12"/>
      <name val="Times New Roman"/>
      <charset val="134"/>
    </font>
    <font>
      <b/>
      <sz val="11"/>
      <name val="Helv"/>
      <charset val="134"/>
    </font>
    <font>
      <sz val="7"/>
      <name val="Small Fonts"/>
      <charset val="134"/>
    </font>
    <font>
      <sz val="7"/>
      <color indexed="10"/>
      <name val="Helv"/>
      <charset val="134"/>
    </font>
    <font>
      <b/>
      <sz val="15"/>
      <color indexed="56"/>
      <name val="Tahoma"/>
      <charset val="134"/>
    </font>
    <font>
      <sz val="10"/>
      <color indexed="8"/>
      <name val="MS Sans Serif"/>
      <charset val="134"/>
    </font>
    <font>
      <sz val="10"/>
      <name val="Tms Rmn"/>
      <charset val="134"/>
    </font>
    <font>
      <b/>
      <sz val="12"/>
      <name val="MS Sans Serif"/>
      <charset val="134"/>
    </font>
    <font>
      <b/>
      <sz val="8"/>
      <color indexed="8"/>
      <name val="Helv"/>
      <charset val="134"/>
    </font>
    <font>
      <b/>
      <sz val="18"/>
      <color indexed="62"/>
      <name val="宋体"/>
      <charset val="134"/>
    </font>
    <font>
      <sz val="11"/>
      <color indexed="12"/>
      <name val="Times New Roman"/>
      <charset val="134"/>
    </font>
    <font>
      <b/>
      <sz val="14"/>
      <name val="楷体"/>
      <charset val="134"/>
    </font>
    <font>
      <sz val="10"/>
      <name val="楷体"/>
      <charset val="134"/>
    </font>
    <font>
      <u/>
      <sz val="12"/>
      <color indexed="36"/>
      <name val="宋体"/>
      <charset val="134"/>
    </font>
    <font>
      <sz val="10"/>
      <color indexed="20"/>
      <name val="Arial"/>
      <charset val="134"/>
    </font>
    <font>
      <b/>
      <sz val="12"/>
      <color indexed="8"/>
      <name val="楷体_GB2312"/>
      <charset val="134"/>
    </font>
    <font>
      <b/>
      <sz val="12"/>
      <color indexed="8"/>
      <name val="宋体"/>
      <charset val="134"/>
    </font>
    <font>
      <b/>
      <sz val="12"/>
      <color indexed="63"/>
      <name val="楷体_GB2312"/>
      <charset val="134"/>
    </font>
    <font>
      <b/>
      <sz val="12"/>
      <color indexed="52"/>
      <name val="楷体_GB2312"/>
      <charset val="134"/>
    </font>
    <font>
      <sz val="12"/>
      <color indexed="52"/>
      <name val="楷体_GB2312"/>
      <charset val="134"/>
    </font>
    <font>
      <b/>
      <sz val="11"/>
      <color indexed="9"/>
      <name val="Tahoma"/>
      <charset val="134"/>
    </font>
    <font>
      <sz val="11"/>
      <name val="宋体"/>
      <charset val="134"/>
    </font>
    <font>
      <u/>
      <sz val="12"/>
      <color indexed="12"/>
      <name val="宋体"/>
      <charset val="134"/>
    </font>
    <font>
      <b/>
      <sz val="9"/>
      <name val="Arial"/>
      <charset val="134"/>
    </font>
    <font>
      <sz val="11"/>
      <color indexed="17"/>
      <name val="Tahoma"/>
      <charset val="134"/>
    </font>
    <font>
      <sz val="12"/>
      <color indexed="17"/>
      <name val="宋体"/>
      <charset val="134"/>
    </font>
    <font>
      <sz val="10"/>
      <color indexed="17"/>
      <name val="宋体"/>
      <charset val="134"/>
    </font>
    <font>
      <sz val="10"/>
      <color indexed="17"/>
      <name val="Arial"/>
      <charset val="134"/>
    </font>
    <font>
      <b/>
      <sz val="11"/>
      <color indexed="8"/>
      <name val="Tahoma"/>
      <charset val="134"/>
    </font>
    <font>
      <b/>
      <sz val="11"/>
      <color indexed="52"/>
      <name val="Tahoma"/>
      <charset val="134"/>
    </font>
    <font>
      <b/>
      <sz val="12"/>
      <color indexed="9"/>
      <name val="楷体_GB2312"/>
      <charset val="134"/>
    </font>
    <font>
      <i/>
      <sz val="12"/>
      <color indexed="23"/>
      <name val="楷体_GB2312"/>
      <charset val="134"/>
    </font>
    <font>
      <i/>
      <sz val="11"/>
      <color indexed="23"/>
      <name val="Tahoma"/>
      <charset val="134"/>
    </font>
    <font>
      <sz val="11"/>
      <color rgb="FFFF0000"/>
      <name val="宋体"/>
      <charset val="134"/>
      <scheme val="minor"/>
    </font>
    <font>
      <sz val="12"/>
      <color indexed="10"/>
      <name val="楷体_GB2312"/>
      <charset val="134"/>
    </font>
    <font>
      <sz val="11"/>
      <color indexed="10"/>
      <name val="Tahoma"/>
      <charset val="134"/>
    </font>
    <font>
      <sz val="11"/>
      <color indexed="52"/>
      <name val="Tahoma"/>
      <charset val="134"/>
    </font>
    <font>
      <sz val="12"/>
      <name val="官帕眉"/>
      <charset val="134"/>
    </font>
    <font>
      <sz val="12"/>
      <color indexed="62"/>
      <name val="楷体_GB2312"/>
      <charset val="134"/>
    </font>
    <font>
      <sz val="12"/>
      <color indexed="60"/>
      <name val="楷体_GB2312"/>
      <charset val="134"/>
    </font>
    <font>
      <sz val="11"/>
      <color indexed="60"/>
      <name val="Tahoma"/>
      <charset val="134"/>
    </font>
    <font>
      <b/>
      <sz val="11"/>
      <color indexed="63"/>
      <name val="Tahoma"/>
      <charset val="134"/>
    </font>
    <font>
      <sz val="11"/>
      <color indexed="62"/>
      <name val="Tahoma"/>
      <charset val="134"/>
    </font>
    <font>
      <sz val="12"/>
      <name val="Courier"/>
      <charset val="134"/>
    </font>
    <font>
      <sz val="12"/>
      <name val="新細明體"/>
      <charset val="134"/>
    </font>
    <font>
      <sz val="12"/>
      <name val="바탕체"/>
      <charset val="134"/>
    </font>
  </fonts>
  <fills count="67">
    <fill>
      <patternFill patternType="none"/>
    </fill>
    <fill>
      <patternFill patternType="gray125"/>
    </fill>
    <fill>
      <patternFill patternType="solid">
        <fgColor theme="0"/>
        <bgColor indexed="64"/>
      </patternFill>
    </fill>
    <fill>
      <patternFill patternType="solid">
        <fgColor indexed="27"/>
        <bgColor indexed="64"/>
      </patternFill>
    </fill>
    <fill>
      <patternFill patternType="solid">
        <fgColor indexed="22"/>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49"/>
        <bgColor indexed="64"/>
      </patternFill>
    </fill>
    <fill>
      <patternFill patternType="solid">
        <fgColor indexed="45"/>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indexed="26"/>
        <bgColor indexed="64"/>
      </patternFill>
    </fill>
    <fill>
      <patternFill patternType="solid">
        <fgColor indexed="30"/>
        <bgColor indexed="64"/>
      </patternFill>
    </fill>
    <fill>
      <patternFill patternType="solid">
        <fgColor indexed="52"/>
        <bgColor indexed="64"/>
      </patternFill>
    </fill>
    <fill>
      <patternFill patternType="solid">
        <fgColor indexed="44"/>
        <bgColor indexed="64"/>
      </patternFill>
    </fill>
    <fill>
      <patternFill patternType="solid">
        <fgColor theme="4"/>
        <bgColor indexed="64"/>
      </patternFill>
    </fill>
    <fill>
      <patternFill patternType="solid">
        <fgColor theme="7"/>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indexed="46"/>
        <bgColor indexed="64"/>
      </patternFill>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15"/>
        <bgColor indexed="64"/>
      </patternFill>
    </fill>
    <fill>
      <patternFill patternType="solid">
        <fgColor indexed="29"/>
        <bgColor indexed="64"/>
      </patternFill>
    </fill>
    <fill>
      <patternFill patternType="solid">
        <fgColor indexed="42"/>
        <bgColor indexed="64"/>
      </patternFill>
    </fill>
    <fill>
      <patternFill patternType="solid">
        <fgColor indexed="55"/>
        <bgColor indexed="64"/>
      </patternFill>
    </fill>
    <fill>
      <patternFill patternType="solid">
        <fgColor indexed="54"/>
        <bgColor indexed="64"/>
      </patternFill>
    </fill>
    <fill>
      <patternFill patternType="solid">
        <fgColor indexed="12"/>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indexed="36"/>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indexed="43"/>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9"/>
        <bgColor indexed="64"/>
      </patternFill>
    </fill>
    <fill>
      <patternFill patternType="solid">
        <fgColor indexed="57"/>
        <bgColor indexed="64"/>
      </patternFill>
    </fill>
    <fill>
      <patternFill patternType="solid">
        <fgColor indexed="11"/>
        <bgColor indexed="64"/>
      </patternFill>
    </fill>
    <fill>
      <patternFill patternType="solid">
        <fgColor indexed="10"/>
        <bgColor indexed="64"/>
      </patternFill>
    </fill>
    <fill>
      <patternFill patternType="solid">
        <fgColor indexed="25"/>
        <bgColor indexed="64"/>
      </patternFill>
    </fill>
    <fill>
      <patternFill patternType="solid">
        <fgColor indexed="51"/>
        <bgColor indexed="64"/>
      </patternFill>
    </fill>
    <fill>
      <patternFill patternType="gray0625"/>
    </fill>
    <fill>
      <patternFill patternType="solid">
        <fgColor indexed="53"/>
        <bgColor indexed="64"/>
      </patternFill>
    </fill>
    <fill>
      <patternFill patternType="solid">
        <fgColor indexed="62"/>
        <bgColor indexed="64"/>
      </patternFill>
    </fill>
    <fill>
      <patternFill patternType="mediumGray">
        <fgColor indexed="22"/>
      </patternFill>
    </fill>
    <fill>
      <patternFill patternType="solid">
        <fgColor indexed="13"/>
        <bgColor indexed="64"/>
      </patternFill>
    </fill>
    <fill>
      <patternFill patternType="lightUp">
        <fgColor indexed="9"/>
        <bgColor indexed="29"/>
      </patternFill>
    </fill>
    <fill>
      <patternFill patternType="lightUp">
        <fgColor indexed="9"/>
        <bgColor indexed="55"/>
      </patternFill>
    </fill>
    <fill>
      <patternFill patternType="lightUp">
        <fgColor indexed="9"/>
        <bgColor indexed="22"/>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30"/>
      </bottom>
      <diagonal/>
    </border>
    <border>
      <left/>
      <right/>
      <top/>
      <bottom style="double">
        <color indexed="52"/>
      </bottom>
      <diagonal/>
    </border>
    <border>
      <left/>
      <right/>
      <top/>
      <bottom style="thick">
        <color indexed="62"/>
      </bottom>
      <diagonal/>
    </border>
    <border>
      <left/>
      <right/>
      <top style="thin">
        <color auto="1"/>
      </top>
      <bottom style="double">
        <color auto="1"/>
      </bottom>
      <diagonal/>
    </border>
    <border>
      <left style="thin">
        <color auto="1"/>
      </left>
      <right style="thin">
        <color auto="1"/>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bottom style="medium">
        <color auto="1"/>
      </bottom>
      <diagonal/>
    </border>
    <border>
      <left/>
      <right/>
      <top style="medium">
        <color auto="1"/>
      </top>
      <bottom style="medium">
        <color auto="1"/>
      </bottom>
      <diagonal/>
    </border>
    <border>
      <left/>
      <right style="thin">
        <color auto="1"/>
      </right>
      <top/>
      <bottom style="thin">
        <color auto="1"/>
      </bottom>
      <diagonal/>
    </border>
  </borders>
  <cellStyleXfs count="43296">
    <xf numFmtId="0" fontId="0" fillId="0" borderId="0"/>
    <xf numFmtId="42" fontId="13" fillId="0" borderId="0" applyFont="0" applyFill="0" applyBorder="0" applyAlignment="0" applyProtection="0">
      <alignment vertical="center"/>
    </xf>
    <xf numFmtId="0" fontId="32" fillId="21" borderId="0" applyNumberFormat="0" applyBorder="0" applyAlignment="0" applyProtection="0">
      <alignment vertical="center"/>
    </xf>
    <xf numFmtId="0" fontId="7" fillId="0" borderId="0">
      <alignment vertical="center"/>
    </xf>
    <xf numFmtId="0" fontId="30" fillId="0" borderId="0">
      <alignment vertical="center"/>
    </xf>
    <xf numFmtId="0" fontId="34" fillId="8" borderId="0" applyNumberFormat="0" applyBorder="0" applyAlignment="0" applyProtection="0">
      <alignment vertical="center"/>
    </xf>
    <xf numFmtId="0" fontId="38" fillId="12" borderId="11" applyNumberFormat="0" applyAlignment="0" applyProtection="0">
      <alignment vertical="center"/>
    </xf>
    <xf numFmtId="187" fontId="30" fillId="0" borderId="0" applyFont="0" applyFill="0" applyBorder="0" applyAlignment="0" applyProtection="0"/>
    <xf numFmtId="0" fontId="7" fillId="0" borderId="0"/>
    <xf numFmtId="0" fontId="33" fillId="7" borderId="0" applyNumberFormat="0" applyBorder="0" applyAlignment="0" applyProtection="0"/>
    <xf numFmtId="0" fontId="44" fillId="30" borderId="0" applyNumberFormat="0" applyBorder="0" applyAlignment="0" applyProtection="0">
      <alignment vertical="center"/>
    </xf>
    <xf numFmtId="0" fontId="7" fillId="0" borderId="0">
      <alignment vertical="center"/>
    </xf>
    <xf numFmtId="0" fontId="7" fillId="0" borderId="0">
      <alignment vertical="center"/>
    </xf>
    <xf numFmtId="193" fontId="30" fillId="0" borderId="0" applyFont="0" applyFill="0" applyBorder="0" applyAlignment="0" applyProtection="0"/>
    <xf numFmtId="44" fontId="13" fillId="0" borderId="0" applyFont="0" applyFill="0" applyBorder="0" applyAlignment="0" applyProtection="0">
      <alignment vertical="center"/>
    </xf>
    <xf numFmtId="9" fontId="30" fillId="0" borderId="0" applyFont="0" applyFill="0" applyBorder="0" applyAlignment="0" applyProtection="0">
      <alignment vertical="center"/>
    </xf>
    <xf numFmtId="0" fontId="7" fillId="0" borderId="0">
      <alignment vertical="center"/>
    </xf>
    <xf numFmtId="0" fontId="7" fillId="0" borderId="0">
      <alignment vertical="center"/>
    </xf>
    <xf numFmtId="0" fontId="39" fillId="4" borderId="0" applyNumberFormat="0" applyBorder="0" applyAlignment="0" applyProtection="0"/>
    <xf numFmtId="41" fontId="13"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xf numFmtId="190" fontId="30" fillId="0" borderId="0" applyFont="0" applyFill="0" applyBorder="0" applyAlignment="0" applyProtection="0"/>
    <xf numFmtId="0" fontId="32" fillId="3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58" fillId="37" borderId="0" applyNumberFormat="0" applyBorder="0" applyAlignment="0" applyProtection="0">
      <alignment vertical="center"/>
    </xf>
    <xf numFmtId="0" fontId="34" fillId="8" borderId="0" applyNumberFormat="0" applyBorder="0" applyAlignment="0" applyProtection="0">
      <alignment vertical="center"/>
    </xf>
    <xf numFmtId="0" fontId="30" fillId="0" borderId="0">
      <alignment vertical="center"/>
    </xf>
    <xf numFmtId="43" fontId="13" fillId="0" borderId="0" applyFont="0" applyFill="0" applyBorder="0" applyAlignment="0" applyProtection="0">
      <alignment vertical="center"/>
    </xf>
    <xf numFmtId="0" fontId="7" fillId="0" borderId="0"/>
    <xf numFmtId="0" fontId="7" fillId="0" borderId="0"/>
    <xf numFmtId="0" fontId="36" fillId="9" borderId="0" applyNumberFormat="0" applyBorder="0" applyAlignment="0" applyProtection="0">
      <alignment vertical="center"/>
    </xf>
    <xf numFmtId="0" fontId="55" fillId="0" borderId="0" applyNumberFormat="0" applyFill="0" applyBorder="0" applyAlignment="0" applyProtection="0">
      <alignment vertical="center"/>
    </xf>
    <xf numFmtId="0" fontId="30" fillId="0" borderId="0">
      <alignment vertical="center"/>
    </xf>
    <xf numFmtId="0" fontId="30" fillId="0" borderId="0">
      <alignment vertical="center"/>
    </xf>
    <xf numFmtId="0" fontId="40" fillId="0" borderId="0"/>
    <xf numFmtId="9" fontId="13" fillId="0" borderId="0" applyFont="0" applyFill="0" applyBorder="0" applyAlignment="0" applyProtection="0">
      <alignment vertical="center"/>
    </xf>
    <xf numFmtId="0" fontId="7" fillId="0" borderId="0">
      <alignment vertical="center"/>
    </xf>
    <xf numFmtId="0" fontId="47" fillId="8" borderId="0" applyNumberFormat="0" applyBorder="0" applyAlignment="0" applyProtection="0">
      <alignment vertical="center"/>
    </xf>
    <xf numFmtId="0" fontId="30" fillId="30" borderId="0" applyNumberFormat="0" applyBorder="0" applyAlignment="0" applyProtection="0">
      <alignment vertical="center"/>
    </xf>
    <xf numFmtId="0" fontId="30" fillId="0" borderId="0">
      <alignment vertical="center"/>
    </xf>
    <xf numFmtId="0" fontId="30" fillId="0" borderId="0">
      <alignment vertical="center"/>
    </xf>
    <xf numFmtId="0" fontId="7" fillId="0" borderId="0"/>
    <xf numFmtId="0" fontId="40" fillId="0" borderId="0"/>
    <xf numFmtId="0" fontId="57" fillId="0" borderId="0" applyNumberFormat="0" applyFill="0" applyBorder="0" applyAlignment="0" applyProtection="0">
      <alignment vertical="center"/>
    </xf>
    <xf numFmtId="0" fontId="34" fillId="8"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89" fontId="7" fillId="28" borderId="0"/>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7" fillId="0" borderId="0"/>
    <xf numFmtId="0" fontId="48" fillId="0" borderId="0"/>
    <xf numFmtId="0" fontId="13" fillId="41" borderId="13" applyNumberFormat="0" applyFont="0" applyAlignment="0" applyProtection="0">
      <alignment vertical="center"/>
    </xf>
    <xf numFmtId="0" fontId="7" fillId="0" borderId="0"/>
    <xf numFmtId="0" fontId="7" fillId="0" borderId="0"/>
    <xf numFmtId="0" fontId="7" fillId="0" borderId="0">
      <alignment vertical="center"/>
    </xf>
    <xf numFmtId="0" fontId="7" fillId="0" borderId="0">
      <alignment vertical="center"/>
    </xf>
    <xf numFmtId="0" fontId="41" fillId="29" borderId="0" applyNumberFormat="0" applyBorder="0" applyAlignment="0" applyProtection="0">
      <alignment vertical="center"/>
    </xf>
    <xf numFmtId="0" fontId="36" fillId="42" borderId="0" applyNumberFormat="0" applyBorder="0" applyAlignment="0" applyProtection="0">
      <alignment vertical="center"/>
    </xf>
    <xf numFmtId="0" fontId="30" fillId="0" borderId="0">
      <alignment vertical="center"/>
    </xf>
    <xf numFmtId="0" fontId="60" fillId="0" borderId="0" applyNumberFormat="0" applyFill="0" applyBorder="0" applyAlignment="0" applyProtection="0">
      <alignment vertical="center"/>
    </xf>
    <xf numFmtId="0" fontId="30" fillId="0" borderId="0">
      <alignment vertical="center"/>
    </xf>
    <xf numFmtId="0" fontId="30" fillId="0" borderId="0">
      <alignment vertical="center"/>
    </xf>
    <xf numFmtId="0" fontId="62" fillId="0" borderId="0" applyNumberFormat="0" applyFill="0" applyBorder="0" applyAlignment="0" applyProtection="0">
      <alignment vertical="center"/>
    </xf>
    <xf numFmtId="0" fontId="30" fillId="29" borderId="0" applyNumberFormat="0" applyBorder="0" applyAlignment="0" applyProtection="0">
      <alignment vertical="center"/>
    </xf>
    <xf numFmtId="0" fontId="34" fillId="8"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7" fillId="0" borderId="0"/>
    <xf numFmtId="0" fontId="7" fillId="0" borderId="0"/>
    <xf numFmtId="0" fontId="64" fillId="0" borderId="0" applyNumberFormat="0" applyFill="0" applyBorder="0" applyAlignment="0" applyProtection="0">
      <alignment vertical="center"/>
    </xf>
    <xf numFmtId="0" fontId="7" fillId="0" borderId="0"/>
    <xf numFmtId="0" fontId="65" fillId="0" borderId="0" applyNumberFormat="0" applyFill="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66" fillId="0" borderId="16" applyNumberFormat="0" applyFill="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49" fillId="29" borderId="0" applyNumberFormat="0" applyBorder="0" applyAlignment="0" applyProtection="0">
      <alignment vertical="center"/>
    </xf>
    <xf numFmtId="0" fontId="48" fillId="0" borderId="0"/>
    <xf numFmtId="192" fontId="30" fillId="0" borderId="0" applyFont="0" applyFill="0" applyBorder="0" applyAlignment="0" applyProtection="0"/>
    <xf numFmtId="0" fontId="67" fillId="0" borderId="16" applyNumberFormat="0" applyFill="0" applyAlignment="0" applyProtection="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3" fillId="32" borderId="0" applyNumberFormat="0" applyBorder="0" applyAlignment="0" applyProtection="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44" fillId="3" borderId="0" applyNumberFormat="0" applyBorder="0" applyAlignment="0" applyProtection="0">
      <alignment vertical="center"/>
    </xf>
    <xf numFmtId="0" fontId="36" fillId="13" borderId="0" applyNumberFormat="0" applyBorder="0" applyAlignment="0" applyProtection="0">
      <alignment vertical="center"/>
    </xf>
    <xf numFmtId="0" fontId="7" fillId="0" borderId="0">
      <alignment vertical="center"/>
    </xf>
    <xf numFmtId="0" fontId="7" fillId="0" borderId="0">
      <alignment vertical="center"/>
    </xf>
    <xf numFmtId="0" fontId="41" fillId="36" borderId="0" applyNumberFormat="0" applyBorder="0" applyAlignment="0" applyProtection="0">
      <alignment vertical="center"/>
    </xf>
    <xf numFmtId="0" fontId="60" fillId="0" borderId="17" applyNumberFormat="0" applyFill="0" applyAlignment="0" applyProtection="0">
      <alignment vertical="center"/>
    </xf>
    <xf numFmtId="0" fontId="36" fillId="14" borderId="0" applyNumberFormat="0" applyBorder="0" applyAlignment="0" applyProtection="0">
      <alignment vertical="center"/>
    </xf>
    <xf numFmtId="0" fontId="68" fillId="47" borderId="18" applyNumberFormat="0" applyAlignment="0" applyProtection="0">
      <alignment vertical="center"/>
    </xf>
    <xf numFmtId="0" fontId="34"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189" fontId="7" fillId="33" borderId="0"/>
    <xf numFmtId="0" fontId="30" fillId="27" borderId="0" applyNumberFormat="0" applyBorder="0" applyAlignment="0" applyProtection="0">
      <alignment vertical="center"/>
    </xf>
    <xf numFmtId="0" fontId="30" fillId="0" borderId="0">
      <alignment vertical="center"/>
    </xf>
    <xf numFmtId="0" fontId="30" fillId="0" borderId="0">
      <alignment vertical="center"/>
    </xf>
    <xf numFmtId="0" fontId="69" fillId="47" borderId="11" applyNumberFormat="0" applyAlignment="0" applyProtection="0">
      <alignment vertical="center"/>
    </xf>
    <xf numFmtId="0" fontId="7" fillId="0" borderId="0"/>
    <xf numFmtId="0" fontId="7" fillId="0" borderId="0"/>
    <xf numFmtId="0" fontId="30" fillId="3" borderId="0" applyNumberFormat="0" applyBorder="0" applyAlignment="0" applyProtection="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54" fillId="0" borderId="0">
      <alignment vertical="top"/>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1" fillId="44" borderId="15" applyNumberFormat="0" applyAlignment="0" applyProtection="0">
      <alignment vertical="center"/>
    </xf>
    <xf numFmtId="0" fontId="33" fillId="31" borderId="0" applyNumberFormat="0" applyBorder="0" applyAlignment="0" applyProtection="0"/>
    <xf numFmtId="0" fontId="33" fillId="31" borderId="0" applyNumberFormat="0" applyBorder="0" applyAlignment="0" applyProtection="0"/>
    <xf numFmtId="0" fontId="32" fillId="22" borderId="0" applyNumberFormat="0" applyBorder="0" applyAlignment="0" applyProtection="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29" fillId="0" borderId="0">
      <protection locked="0"/>
    </xf>
    <xf numFmtId="0" fontId="30" fillId="0" borderId="0">
      <alignment vertical="center"/>
    </xf>
    <xf numFmtId="0" fontId="30" fillId="0" borderId="0">
      <alignment vertical="center"/>
    </xf>
    <xf numFmtId="0" fontId="36" fillId="48"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44" fillId="24" borderId="0" applyNumberFormat="0" applyBorder="0" applyAlignment="0" applyProtection="0">
      <alignment vertical="center"/>
    </xf>
    <xf numFmtId="0" fontId="7" fillId="0" borderId="0">
      <alignment vertical="center"/>
    </xf>
    <xf numFmtId="0" fontId="7" fillId="0" borderId="0">
      <alignment vertical="center"/>
    </xf>
    <xf numFmtId="0" fontId="30" fillId="3" borderId="0" applyNumberFormat="0" applyBorder="0" applyAlignment="0" applyProtection="0">
      <alignment vertical="center"/>
    </xf>
    <xf numFmtId="0" fontId="59" fillId="0" borderId="14" applyNumberFormat="0" applyFill="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25" borderId="0" applyNumberFormat="0" applyBorder="0" applyAlignment="0" applyProtection="0">
      <alignment vertical="center"/>
    </xf>
    <xf numFmtId="0" fontId="70" fillId="0" borderId="19"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46" fillId="24" borderId="0" applyNumberFormat="0" applyBorder="0" applyAlignment="0" applyProtection="0">
      <alignment vertical="center"/>
    </xf>
    <xf numFmtId="0" fontId="7" fillId="0" borderId="0"/>
    <xf numFmtId="0" fontId="43" fillId="23" borderId="0" applyNumberFormat="0" applyBorder="0" applyAlignment="0" applyProtection="0">
      <alignment vertical="center"/>
    </xf>
    <xf numFmtId="0" fontId="34" fillId="8" borderId="0" applyNumberFormat="0" applyBorder="0" applyAlignment="0" applyProtection="0">
      <alignment vertical="center"/>
    </xf>
    <xf numFmtId="0" fontId="52" fillId="8"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7" fillId="0" borderId="0"/>
    <xf numFmtId="0" fontId="7" fillId="0" borderId="0"/>
    <xf numFmtId="0" fontId="37" fillId="10" borderId="0" applyNumberFormat="0" applyBorder="0" applyAlignment="0" applyProtection="0">
      <alignment vertical="center"/>
    </xf>
    <xf numFmtId="0" fontId="13" fillId="0" borderId="0">
      <alignment vertical="center"/>
    </xf>
    <xf numFmtId="0" fontId="30" fillId="0" borderId="0">
      <alignment vertical="center"/>
    </xf>
    <xf numFmtId="0" fontId="32" fillId="50" borderId="0" applyNumberFormat="0" applyBorder="0" applyAlignment="0" applyProtection="0">
      <alignment vertical="center"/>
    </xf>
    <xf numFmtId="0" fontId="30" fillId="27" borderId="0" applyNumberFormat="0" applyBorder="0" applyAlignment="0" applyProtection="0">
      <alignment vertical="center"/>
    </xf>
    <xf numFmtId="0" fontId="7" fillId="0" borderId="0">
      <alignment vertical="center"/>
    </xf>
    <xf numFmtId="0" fontId="7" fillId="0" borderId="0">
      <alignment vertical="center"/>
    </xf>
    <xf numFmtId="0" fontId="36" fillId="19" borderId="0" applyNumberFormat="0" applyBorder="0" applyAlignment="0" applyProtection="0">
      <alignment vertical="center"/>
    </xf>
    <xf numFmtId="0" fontId="7" fillId="0" borderId="0">
      <alignment vertical="center"/>
    </xf>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44" fillId="24" borderId="0" applyNumberFormat="0" applyBorder="0" applyAlignment="0" applyProtection="0">
      <alignment vertical="center"/>
    </xf>
    <xf numFmtId="0" fontId="32" fillId="34" borderId="0" applyNumberFormat="0" applyBorder="0" applyAlignment="0" applyProtection="0">
      <alignment vertical="center"/>
    </xf>
    <xf numFmtId="0" fontId="7" fillId="0" borderId="0">
      <alignment vertical="center"/>
    </xf>
    <xf numFmtId="0" fontId="7" fillId="0" borderId="0">
      <alignment vertical="center"/>
    </xf>
    <xf numFmtId="9" fontId="30" fillId="0" borderId="0" applyFont="0" applyFill="0" applyBorder="0" applyAlignment="0" applyProtection="0">
      <alignment vertical="center"/>
    </xf>
    <xf numFmtId="0" fontId="30" fillId="27" borderId="0" applyNumberFormat="0" applyBorder="0" applyAlignment="0" applyProtection="0">
      <alignment vertical="center"/>
    </xf>
    <xf numFmtId="0" fontId="7" fillId="0" borderId="0">
      <alignment vertical="center"/>
    </xf>
    <xf numFmtId="0" fontId="7" fillId="0" borderId="0">
      <alignment vertical="center"/>
    </xf>
    <xf numFmtId="0" fontId="32" fillId="5" borderId="0" applyNumberFormat="0" applyBorder="0" applyAlignment="0" applyProtection="0">
      <alignment vertical="center"/>
    </xf>
    <xf numFmtId="0" fontId="34" fillId="8" borderId="0" applyNumberFormat="0" applyBorder="0" applyAlignment="0" applyProtection="0">
      <alignment vertical="center"/>
    </xf>
    <xf numFmtId="195" fontId="30" fillId="0" borderId="0" applyFont="0" applyFill="0" applyBorder="0" applyAlignment="0" applyProtection="0"/>
    <xf numFmtId="0" fontId="32" fillId="51" borderId="0" applyNumberFormat="0" applyBorder="0" applyAlignment="0" applyProtection="0">
      <alignment vertical="center"/>
    </xf>
    <xf numFmtId="0" fontId="7" fillId="0" borderId="0">
      <alignment vertical="center"/>
    </xf>
    <xf numFmtId="0" fontId="7" fillId="0" borderId="0">
      <alignment vertical="center"/>
    </xf>
    <xf numFmtId="39" fontId="30" fillId="0" borderId="0" applyFont="0" applyFill="0" applyBorder="0" applyAlignment="0" applyProtection="0"/>
    <xf numFmtId="0" fontId="30" fillId="27" borderId="0" applyNumberFormat="0" applyBorder="0" applyAlignment="0" applyProtection="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32" fillId="45" borderId="0" applyNumberFormat="0" applyBorder="0" applyAlignment="0" applyProtection="0">
      <alignment vertical="center"/>
    </xf>
    <xf numFmtId="15" fontId="7" fillId="0" borderId="0" applyFont="0" applyFill="0" applyBorder="0" applyAlignment="0" applyProtection="0"/>
    <xf numFmtId="0" fontId="7" fillId="0" borderId="0">
      <alignment vertical="center"/>
    </xf>
    <xf numFmtId="0" fontId="7" fillId="0" borderId="0"/>
    <xf numFmtId="0" fontId="7" fillId="0" borderId="0"/>
    <xf numFmtId="0" fontId="34" fillId="24" borderId="0" applyNumberFormat="0" applyBorder="0" applyAlignment="0" applyProtection="0">
      <alignment vertical="center"/>
    </xf>
    <xf numFmtId="0" fontId="30" fillId="0" borderId="0">
      <alignment vertical="center"/>
    </xf>
    <xf numFmtId="0" fontId="30" fillId="0" borderId="0">
      <alignment vertical="center"/>
    </xf>
    <xf numFmtId="0" fontId="29" fillId="0" borderId="0"/>
    <xf numFmtId="0" fontId="36" fillId="52" borderId="0" applyNumberFormat="0" applyBorder="0" applyAlignment="0" applyProtection="0">
      <alignment vertical="center"/>
    </xf>
    <xf numFmtId="0" fontId="7" fillId="0" borderId="0">
      <alignment vertical="center"/>
    </xf>
    <xf numFmtId="0" fontId="36" fillId="20" borderId="0" applyNumberFormat="0" applyBorder="0" applyAlignment="0" applyProtection="0">
      <alignment vertical="center"/>
    </xf>
    <xf numFmtId="0" fontId="32" fillId="35" borderId="0" applyNumberFormat="0" applyBorder="0" applyAlignment="0" applyProtection="0">
      <alignment vertical="center"/>
    </xf>
    <xf numFmtId="0" fontId="76" fillId="0" borderId="0" applyNumberFormat="0" applyFill="0" applyBorder="0" applyAlignment="0" applyProtection="0">
      <alignment vertical="center"/>
    </xf>
    <xf numFmtId="0" fontId="7" fillId="0" borderId="0"/>
    <xf numFmtId="0" fontId="30" fillId="3" borderId="0" applyNumberFormat="0" applyBorder="0" applyAlignment="0" applyProtection="0">
      <alignment vertical="center"/>
    </xf>
    <xf numFmtId="0" fontId="2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2" fillId="6" borderId="0" applyNumberFormat="0" applyBorder="0" applyAlignment="0" applyProtection="0">
      <alignment vertical="center"/>
    </xf>
    <xf numFmtId="0" fontId="7" fillId="0" borderId="0"/>
    <xf numFmtId="0" fontId="36" fillId="49" borderId="0" applyNumberFormat="0" applyBorder="0" applyAlignment="0" applyProtection="0">
      <alignment vertical="center"/>
    </xf>
    <xf numFmtId="9" fontId="30" fillId="0" borderId="0" applyFont="0" applyAlignment="0" applyProtection="0">
      <alignment vertical="center"/>
    </xf>
    <xf numFmtId="0" fontId="41" fillId="17" borderId="0" applyNumberFormat="0" applyBorder="0" applyAlignment="0" applyProtection="0">
      <alignment vertical="center"/>
    </xf>
    <xf numFmtId="0" fontId="73" fillId="0" borderId="20" applyNumberFormat="0" applyFill="0" applyAlignment="0" applyProtection="0">
      <alignment vertical="center"/>
    </xf>
    <xf numFmtId="0" fontId="7" fillId="0" borderId="0"/>
    <xf numFmtId="0" fontId="30" fillId="26"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32" fillId="46" borderId="0" applyNumberFormat="0" applyBorder="0" applyAlignment="0" applyProtection="0">
      <alignment vertical="center"/>
    </xf>
    <xf numFmtId="0" fontId="36" fillId="43" borderId="0" applyNumberFormat="0" applyBorder="0" applyAlignment="0" applyProtection="0">
      <alignment vertical="center"/>
    </xf>
    <xf numFmtId="0" fontId="41" fillId="54" borderId="0" applyNumberFormat="0" applyBorder="0" applyAlignment="0" applyProtection="0">
      <alignment vertical="center"/>
    </xf>
    <xf numFmtId="0" fontId="30" fillId="0" borderId="0">
      <alignment vertical="center"/>
    </xf>
    <xf numFmtId="0" fontId="7" fillId="0" borderId="0">
      <alignment vertical="center"/>
    </xf>
    <xf numFmtId="0" fontId="36" fillId="53" borderId="0" applyNumberFormat="0" applyBorder="0" applyAlignment="0" applyProtection="0">
      <alignment vertical="center"/>
    </xf>
    <xf numFmtId="0" fontId="7" fillId="0" borderId="0"/>
    <xf numFmtId="0" fontId="30" fillId="25"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8" fillId="0" borderId="0"/>
    <xf numFmtId="0" fontId="77" fillId="0" borderId="20"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2" fillId="39" borderId="0" applyNumberFormat="0" applyBorder="0" applyAlignment="0" applyProtection="0">
      <alignment vertical="center"/>
    </xf>
    <xf numFmtId="0" fontId="7" fillId="0" borderId="0">
      <alignment vertical="center"/>
    </xf>
    <xf numFmtId="0" fontId="30" fillId="29" borderId="0" applyNumberFormat="0" applyBorder="0" applyAlignment="0" applyProtection="0">
      <alignment vertical="center"/>
    </xf>
    <xf numFmtId="0" fontId="52" fillId="8" borderId="0" applyNumberFormat="0" applyBorder="0" applyAlignment="0" applyProtection="0">
      <alignment vertical="center"/>
    </xf>
    <xf numFmtId="0" fontId="7" fillId="0" borderId="0">
      <alignment vertical="center"/>
    </xf>
    <xf numFmtId="0" fontId="36" fillId="11" borderId="0" applyNumberFormat="0" applyBorder="0" applyAlignment="0" applyProtection="0">
      <alignment vertical="center"/>
    </xf>
    <xf numFmtId="0" fontId="34" fillId="8" borderId="0" applyNumberFormat="0" applyBorder="0" applyAlignment="0" applyProtection="0">
      <alignment vertical="center"/>
    </xf>
    <xf numFmtId="0" fontId="41" fillId="54" borderId="0" applyNumberFormat="0" applyBorder="0" applyAlignment="0" applyProtection="0">
      <alignment vertical="center"/>
    </xf>
    <xf numFmtId="0" fontId="44" fillId="3" borderId="0" applyNumberFormat="0" applyBorder="0" applyAlignment="0" applyProtection="0">
      <alignment vertical="center"/>
    </xf>
    <xf numFmtId="197" fontId="30" fillId="0" borderId="0" applyFont="0" applyFill="0" applyBorder="0" applyAlignment="0" applyProtection="0"/>
    <xf numFmtId="0" fontId="7" fillId="0" borderId="0"/>
    <xf numFmtId="0" fontId="30" fillId="2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pplyFont="0" applyFill="0" applyBorder="0" applyAlignment="0" applyProtection="0"/>
    <xf numFmtId="0" fontId="30" fillId="3" borderId="0" applyNumberFormat="0" applyBorder="0" applyAlignment="0" applyProtection="0">
      <alignment vertical="center"/>
    </xf>
    <xf numFmtId="0" fontId="7" fillId="0" borderId="0">
      <alignment vertical="center"/>
    </xf>
    <xf numFmtId="0" fontId="44" fillId="26" borderId="0" applyNumberFormat="0" applyBorder="0" applyAlignment="0" applyProtection="0">
      <alignment vertical="center"/>
    </xf>
    <xf numFmtId="0" fontId="29" fillId="0" borderId="0"/>
    <xf numFmtId="0" fontId="7" fillId="0" borderId="0"/>
    <xf numFmtId="0" fontId="30" fillId="3" borderId="0" applyNumberFormat="0" applyBorder="0" applyAlignment="0" applyProtection="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pplyFont="0" applyFill="0" applyBorder="0" applyAlignment="0" applyProtection="0"/>
    <xf numFmtId="0" fontId="29" fillId="0" borderId="0"/>
    <xf numFmtId="0" fontId="56" fillId="26" borderId="9" applyNumberFormat="0" applyAlignment="0" applyProtection="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34" fillId="8" borderId="0" applyNumberFormat="0" applyBorder="0" applyAlignment="0" applyProtection="0">
      <alignment vertical="center"/>
    </xf>
    <xf numFmtId="0" fontId="52" fillId="8" borderId="0" applyNumberFormat="0" applyBorder="0" applyAlignment="0" applyProtection="0">
      <alignment vertical="center"/>
    </xf>
    <xf numFmtId="0" fontId="7" fillId="0" borderId="0">
      <alignment vertical="center"/>
    </xf>
    <xf numFmtId="0" fontId="79" fillId="0" borderId="21" applyNumberFormat="0" applyFill="0" applyAlignment="0" applyProtection="0">
      <alignment vertical="center"/>
    </xf>
    <xf numFmtId="0" fontId="7" fillId="0" borderId="0">
      <alignment vertical="center"/>
    </xf>
    <xf numFmtId="201" fontId="30" fillId="0" borderId="0" applyFont="0" applyFill="0" applyBorder="0" applyAlignment="0" applyProtection="0"/>
    <xf numFmtId="0" fontId="7" fillId="0" borderId="0"/>
    <xf numFmtId="0" fontId="30" fillId="3" borderId="0" applyNumberFormat="0" applyBorder="0" applyAlignment="0" applyProtection="0">
      <alignment vertical="center"/>
    </xf>
    <xf numFmtId="0" fontId="72" fillId="7" borderId="0" applyNumberFormat="0" applyBorder="0" applyAlignment="0" applyProtection="0">
      <alignment vertical="center"/>
    </xf>
    <xf numFmtId="0" fontId="7" fillId="0" borderId="0">
      <alignment vertical="center"/>
    </xf>
    <xf numFmtId="0" fontId="7" fillId="0" borderId="0">
      <alignment vertical="center"/>
    </xf>
    <xf numFmtId="0" fontId="44" fillId="24" borderId="0" applyNumberFormat="0" applyBorder="0" applyAlignment="0" applyProtection="0">
      <alignment vertical="center"/>
    </xf>
    <xf numFmtId="0" fontId="54" fillId="0" borderId="0">
      <alignment vertical="top"/>
    </xf>
    <xf numFmtId="0" fontId="30" fillId="29" borderId="0" applyNumberFormat="0" applyBorder="0" applyAlignment="0" applyProtection="0">
      <alignment vertical="center"/>
    </xf>
    <xf numFmtId="0" fontId="7" fillId="0" borderId="0">
      <alignment vertical="center"/>
    </xf>
    <xf numFmtId="0" fontId="7" fillId="0" borderId="0">
      <alignment vertical="center"/>
    </xf>
    <xf numFmtId="186" fontId="29" fillId="0" borderId="0"/>
    <xf numFmtId="0" fontId="41" fillId="7" borderId="0" applyNumberFormat="0" applyBorder="0" applyAlignment="0" applyProtection="0">
      <alignment vertical="center"/>
    </xf>
    <xf numFmtId="0" fontId="7" fillId="0" borderId="0"/>
    <xf numFmtId="0" fontId="29" fillId="0" borderId="0"/>
    <xf numFmtId="0" fontId="7" fillId="0" borderId="0">
      <alignment vertical="center"/>
    </xf>
    <xf numFmtId="0" fontId="34" fillId="8" borderId="0" applyNumberFormat="0" applyBorder="0" applyAlignment="0" applyProtection="0">
      <alignment vertical="center"/>
    </xf>
    <xf numFmtId="40" fontId="30" fillId="0" borderId="0" applyFont="0" applyFill="0" applyBorder="0" applyAlignment="0" applyProtection="0"/>
    <xf numFmtId="0" fontId="74" fillId="8" borderId="0" applyNumberFormat="0" applyBorder="0" applyAlignment="0" applyProtection="0"/>
    <xf numFmtId="0" fontId="71" fillId="0" borderId="0" applyNumberFormat="0" applyFill="0">
      <alignment horizontal="left" vertical="center"/>
    </xf>
    <xf numFmtId="10" fontId="30" fillId="0" borderId="0" applyFont="0" applyFill="0" applyBorder="0" applyAlignment="0" applyProtection="0"/>
    <xf numFmtId="0" fontId="7" fillId="0" borderId="0">
      <alignment vertical="center"/>
    </xf>
    <xf numFmtId="0" fontId="34" fillId="8" borderId="0" applyNumberFormat="0" applyBorder="0" applyAlignment="0" applyProtection="0">
      <alignment vertical="center"/>
    </xf>
    <xf numFmtId="15" fontId="7" fillId="0" borderId="0" applyFont="0" applyFill="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38" fontId="30" fillId="0" borderId="0" applyFont="0" applyFill="0" applyBorder="0" applyAlignment="0" applyProtection="0"/>
    <xf numFmtId="0" fontId="7" fillId="0" borderId="0">
      <alignment vertical="center"/>
    </xf>
    <xf numFmtId="0" fontId="7" fillId="0" borderId="0">
      <alignment vertical="center"/>
    </xf>
    <xf numFmtId="0" fontId="29" fillId="0" borderId="0"/>
    <xf numFmtId="0" fontId="30" fillId="0" borderId="0">
      <alignment vertical="center"/>
    </xf>
    <xf numFmtId="0" fontId="44" fillId="24" borderId="0" applyNumberFormat="0" applyBorder="0" applyAlignment="0" applyProtection="0">
      <alignment vertical="center"/>
    </xf>
    <xf numFmtId="0" fontId="7" fillId="0" borderId="0"/>
    <xf numFmtId="0" fontId="30" fillId="0" borderId="0">
      <alignment vertical="center"/>
    </xf>
    <xf numFmtId="0" fontId="39" fillId="26" borderId="0" applyNumberFormat="0" applyBorder="0" applyAlignment="0" applyProtection="0"/>
    <xf numFmtId="0" fontId="29" fillId="0" borderId="0"/>
    <xf numFmtId="0" fontId="14" fillId="0" borderId="0"/>
    <xf numFmtId="0" fontId="29" fillId="0" borderId="0"/>
    <xf numFmtId="0" fontId="52" fillId="8" borderId="0" applyNumberFormat="0" applyBorder="0" applyAlignment="0" applyProtection="0">
      <alignment vertical="center"/>
    </xf>
    <xf numFmtId="49" fontId="51" fillId="0" borderId="0" applyProtection="0">
      <alignment horizontal="left"/>
    </xf>
    <xf numFmtId="0" fontId="7" fillId="0" borderId="0">
      <alignment vertical="center"/>
    </xf>
    <xf numFmtId="0" fontId="30" fillId="29" borderId="0" applyNumberFormat="0" applyBorder="0" applyAlignment="0" applyProtection="0">
      <alignment vertical="center"/>
    </xf>
    <xf numFmtId="0" fontId="30" fillId="27" borderId="0" applyNumberFormat="0" applyBorder="0" applyAlignment="0" applyProtection="0">
      <alignment vertical="center"/>
    </xf>
    <xf numFmtId="0" fontId="7" fillId="0" borderId="0">
      <alignment vertical="center"/>
    </xf>
    <xf numFmtId="0" fontId="40" fillId="0" borderId="0"/>
    <xf numFmtId="0" fontId="30" fillId="0" borderId="0">
      <alignment vertical="center"/>
    </xf>
    <xf numFmtId="0" fontId="30" fillId="0" borderId="0">
      <alignment vertical="center"/>
    </xf>
    <xf numFmtId="0" fontId="30" fillId="0" borderId="0">
      <alignment vertical="center"/>
    </xf>
    <xf numFmtId="0" fontId="30" fillId="55" borderId="0" applyNumberFormat="0" applyBorder="0" applyAlignment="0" applyProtection="0">
      <alignment vertical="center"/>
    </xf>
    <xf numFmtId="0" fontId="30" fillId="3" borderId="0" applyNumberFormat="0" applyBorder="0" applyAlignment="0" applyProtection="0">
      <alignment vertical="center"/>
    </xf>
    <xf numFmtId="0" fontId="13" fillId="0" borderId="0">
      <alignment vertical="center"/>
    </xf>
    <xf numFmtId="0" fontId="29" fillId="0" borderId="0"/>
    <xf numFmtId="0" fontId="40" fillId="0" borderId="0"/>
    <xf numFmtId="0" fontId="7" fillId="0" borderId="0">
      <alignment vertical="center"/>
    </xf>
    <xf numFmtId="0" fontId="33" fillId="18" borderId="0" applyNumberFormat="0" applyBorder="0" applyAlignment="0" applyProtection="0"/>
    <xf numFmtId="0" fontId="78" fillId="0" borderId="0"/>
    <xf numFmtId="0" fontId="7" fillId="0" borderId="0"/>
    <xf numFmtId="0" fontId="7" fillId="0" borderId="0"/>
    <xf numFmtId="0" fontId="40" fillId="0" borderId="0"/>
    <xf numFmtId="0" fontId="30" fillId="0" borderId="0">
      <alignment vertical="center"/>
    </xf>
    <xf numFmtId="0" fontId="30" fillId="0" borderId="0">
      <alignment vertical="center"/>
    </xf>
    <xf numFmtId="0" fontId="7" fillId="0" borderId="0"/>
    <xf numFmtId="0" fontId="7" fillId="0" borderId="0">
      <alignment vertical="center"/>
    </xf>
    <xf numFmtId="0" fontId="40" fillId="0" borderId="0"/>
    <xf numFmtId="0" fontId="7" fillId="0" borderId="0">
      <alignment vertical="center"/>
    </xf>
    <xf numFmtId="0" fontId="7" fillId="0" borderId="0">
      <alignment vertical="center"/>
    </xf>
    <xf numFmtId="0" fontId="41" fillId="29" borderId="0" applyNumberFormat="0" applyBorder="0" applyAlignment="0" applyProtection="0">
      <alignment vertical="center"/>
    </xf>
    <xf numFmtId="0" fontId="29" fillId="0" borderId="0"/>
    <xf numFmtId="0" fontId="7" fillId="0" borderId="0">
      <alignment vertical="center"/>
    </xf>
    <xf numFmtId="0" fontId="40" fillId="0" borderId="0"/>
    <xf numFmtId="0" fontId="34" fillId="8" borderId="0" applyNumberFormat="0" applyBorder="0" applyAlignment="0" applyProtection="0">
      <alignment vertical="center"/>
    </xf>
    <xf numFmtId="0" fontId="30" fillId="0" borderId="0">
      <alignment vertical="center"/>
    </xf>
    <xf numFmtId="0" fontId="7" fillId="0" borderId="0"/>
    <xf numFmtId="0" fontId="7" fillId="0" borderId="0"/>
    <xf numFmtId="0" fontId="40" fillId="0" borderId="0"/>
    <xf numFmtId="0" fontId="7" fillId="0" borderId="0">
      <alignment vertical="center"/>
    </xf>
    <xf numFmtId="0" fontId="52" fillId="8" borderId="0" applyNumberFormat="0" applyBorder="0" applyAlignment="0" applyProtection="0">
      <alignment vertical="center"/>
    </xf>
    <xf numFmtId="0" fontId="7" fillId="0" borderId="0"/>
    <xf numFmtId="0" fontId="7" fillId="0" borderId="0">
      <alignment vertical="center"/>
    </xf>
    <xf numFmtId="0" fontId="77" fillId="0" borderId="0" applyNumberFormat="0" applyFill="0" applyBorder="0" applyAlignment="0" applyProtection="0">
      <alignment vertical="center"/>
    </xf>
    <xf numFmtId="0" fontId="40" fillId="0" borderId="0"/>
    <xf numFmtId="0" fontId="80" fillId="0" borderId="23" applyProtection="0"/>
    <xf numFmtId="9" fontId="30" fillId="0" borderId="0" applyFont="0" applyAlignment="0" applyProtection="0">
      <alignment vertical="center"/>
    </xf>
    <xf numFmtId="0" fontId="7" fillId="0" borderId="0">
      <alignment vertical="center"/>
    </xf>
    <xf numFmtId="0" fontId="33" fillId="7" borderId="0" applyNumberFormat="0" applyBorder="0" applyAlignment="0" applyProtection="0"/>
    <xf numFmtId="0" fontId="30" fillId="0" borderId="0">
      <alignment vertical="center"/>
    </xf>
    <xf numFmtId="0" fontId="30" fillId="0" borderId="0">
      <alignment vertical="center"/>
    </xf>
    <xf numFmtId="0" fontId="44" fillId="30" borderId="0" applyNumberFormat="0" applyBorder="0" applyAlignment="0" applyProtection="0">
      <alignment vertical="center"/>
    </xf>
    <xf numFmtId="0" fontId="30" fillId="0" borderId="0">
      <alignment vertical="center"/>
    </xf>
    <xf numFmtId="0" fontId="29" fillId="0" borderId="0"/>
    <xf numFmtId="0" fontId="40" fillId="0" borderId="0"/>
    <xf numFmtId="0" fontId="40" fillId="0" borderId="0"/>
    <xf numFmtId="0" fontId="2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40" fillId="0" borderId="0"/>
    <xf numFmtId="0" fontId="7" fillId="0" borderId="0">
      <alignment vertical="center"/>
    </xf>
    <xf numFmtId="0" fontId="29"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8" borderId="0" applyNumberFormat="0" applyBorder="0" applyAlignment="0" applyProtection="0">
      <alignment vertical="center"/>
    </xf>
    <xf numFmtId="0" fontId="29" fillId="0" borderId="0"/>
    <xf numFmtId="0" fontId="40" fillId="0" borderId="0"/>
    <xf numFmtId="0" fontId="12" fillId="0" borderId="0">
      <alignment vertical="center"/>
    </xf>
    <xf numFmtId="0" fontId="34" fillId="8" borderId="0" applyNumberFormat="0" applyBorder="0" applyAlignment="0" applyProtection="0">
      <alignment vertical="center"/>
    </xf>
    <xf numFmtId="0" fontId="29" fillId="0" borderId="0">
      <protection locked="0"/>
    </xf>
    <xf numFmtId="0" fontId="7" fillId="0" borderId="0"/>
    <xf numFmtId="0" fontId="30" fillId="27" borderId="0" applyNumberFormat="0" applyBorder="0" applyAlignment="0" applyProtection="0">
      <alignment vertical="center"/>
    </xf>
    <xf numFmtId="0" fontId="13"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41" fillId="54" borderId="0" applyNumberFormat="0" applyBorder="0" applyAlignment="0" applyProtection="0">
      <alignment vertical="center"/>
    </xf>
    <xf numFmtId="0" fontId="33" fillId="31" borderId="0" applyNumberFormat="0" applyBorder="0" applyAlignment="0" applyProtection="0"/>
    <xf numFmtId="0" fontId="39" fillId="15" borderId="0" applyNumberFormat="0" applyBorder="0" applyAlignment="0" applyProtection="0"/>
    <xf numFmtId="0" fontId="30" fillId="0" borderId="0">
      <alignment vertical="center"/>
    </xf>
    <xf numFmtId="0" fontId="44" fillId="26" borderId="0" applyNumberFormat="0" applyBorder="0" applyAlignment="0" applyProtection="0">
      <alignment vertical="center"/>
    </xf>
    <xf numFmtId="0" fontId="41" fillId="17" borderId="0" applyNumberFormat="0" applyBorder="0" applyAlignment="0" applyProtection="0">
      <alignment vertical="center"/>
    </xf>
    <xf numFmtId="10" fontId="30" fillId="0" borderId="0" applyFont="0" applyFill="0" applyBorder="0" applyAlignment="0" applyProtection="0"/>
    <xf numFmtId="0" fontId="40" fillId="0" borderId="0"/>
    <xf numFmtId="0" fontId="30" fillId="0" borderId="0">
      <alignment vertical="center"/>
    </xf>
    <xf numFmtId="0" fontId="41" fillId="29" borderId="0" applyNumberFormat="0" applyBorder="0" applyAlignment="0" applyProtection="0">
      <alignment vertical="center"/>
    </xf>
    <xf numFmtId="0" fontId="7" fillId="0" borderId="0">
      <protection locked="0"/>
    </xf>
    <xf numFmtId="0" fontId="34" fillId="8" borderId="0" applyNumberFormat="0" applyBorder="0" applyAlignment="0" applyProtection="0">
      <alignment vertical="center"/>
    </xf>
    <xf numFmtId="192" fontId="30" fillId="0" borderId="0" applyFont="0" applyFill="0" applyBorder="0" applyAlignment="0" applyProtection="0"/>
    <xf numFmtId="0" fontId="14" fillId="0" borderId="0"/>
    <xf numFmtId="0" fontId="40" fillId="0" borderId="0"/>
    <xf numFmtId="0" fontId="7" fillId="0" borderId="0"/>
    <xf numFmtId="184" fontId="30" fillId="0" borderId="0" applyFont="0" applyFill="0" applyBorder="0" applyAlignment="0" applyProtection="0"/>
    <xf numFmtId="0" fontId="7" fillId="0" borderId="0">
      <alignment vertical="center"/>
    </xf>
    <xf numFmtId="0" fontId="30" fillId="24" borderId="0" applyNumberFormat="0" applyBorder="0" applyAlignment="0" applyProtection="0">
      <alignment vertical="center"/>
    </xf>
    <xf numFmtId="0" fontId="7" fillId="0" borderId="0"/>
    <xf numFmtId="0" fontId="7" fillId="0" borderId="0"/>
    <xf numFmtId="0" fontId="40" fillId="0" borderId="0"/>
    <xf numFmtId="182" fontId="7" fillId="28" borderId="0"/>
    <xf numFmtId="0" fontId="7" fillId="0" borderId="0">
      <alignment vertical="center"/>
    </xf>
    <xf numFmtId="0" fontId="30" fillId="30" borderId="0" applyNumberFormat="0" applyBorder="0" applyAlignment="0" applyProtection="0">
      <alignment vertical="center"/>
    </xf>
    <xf numFmtId="0" fontId="30" fillId="0" borderId="0">
      <alignment vertical="center"/>
    </xf>
    <xf numFmtId="0" fontId="30" fillId="0" borderId="0">
      <alignment vertical="center"/>
    </xf>
    <xf numFmtId="0" fontId="44" fillId="8" borderId="0" applyNumberFormat="0" applyBorder="0" applyAlignment="0" applyProtection="0">
      <alignment vertical="center"/>
    </xf>
    <xf numFmtId="0" fontId="39" fillId="27" borderId="0" applyNumberFormat="0" applyBorder="0" applyAlignment="0" applyProtection="0"/>
    <xf numFmtId="0" fontId="29" fillId="0" borderId="0"/>
    <xf numFmtId="0" fontId="30" fillId="0" borderId="0">
      <alignment vertical="center"/>
    </xf>
    <xf numFmtId="0" fontId="30" fillId="0" borderId="0">
      <alignment vertical="center"/>
    </xf>
    <xf numFmtId="0" fontId="29" fillId="0" borderId="0"/>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29" fillId="0" borderId="0"/>
    <xf numFmtId="0" fontId="34" fillId="8" borderId="0" applyNumberFormat="0" applyBorder="0" applyAlignment="0" applyProtection="0">
      <alignment vertical="center"/>
    </xf>
    <xf numFmtId="0" fontId="40" fillId="0" borderId="0"/>
    <xf numFmtId="0" fontId="83" fillId="0" borderId="22" applyNumberFormat="0" applyFill="0" applyAlignment="0" applyProtection="0">
      <alignment vertical="center"/>
    </xf>
    <xf numFmtId="0" fontId="48" fillId="0" borderId="0"/>
    <xf numFmtId="0" fontId="13"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3" borderId="0" applyNumberFormat="0" applyBorder="0" applyAlignment="0" applyProtection="0">
      <alignment vertical="center"/>
    </xf>
    <xf numFmtId="0" fontId="83" fillId="0" borderId="22" applyNumberFormat="0" applyFill="0" applyAlignment="0" applyProtection="0">
      <alignment vertical="center"/>
    </xf>
    <xf numFmtId="0" fontId="7" fillId="0" borderId="0"/>
    <xf numFmtId="0" fontId="7" fillId="0" borderId="0"/>
    <xf numFmtId="0" fontId="30" fillId="0" borderId="0">
      <alignment vertical="center"/>
    </xf>
    <xf numFmtId="0" fontId="7" fillId="0" borderId="0"/>
    <xf numFmtId="0" fontId="7" fillId="0" borderId="0"/>
    <xf numFmtId="0" fontId="30" fillId="18" borderId="0" applyNumberFormat="0" applyBorder="0" applyAlignment="0" applyProtection="0">
      <alignment vertical="center"/>
    </xf>
    <xf numFmtId="0" fontId="39" fillId="15" borderId="0" applyNumberFormat="0" applyBorder="0" applyAlignment="0" applyProtection="0"/>
    <xf numFmtId="0" fontId="29" fillId="0" borderId="0">
      <protection locked="0"/>
    </xf>
    <xf numFmtId="0" fontId="7" fillId="0" borderId="0">
      <alignment vertical="center"/>
    </xf>
    <xf numFmtId="0" fontId="29" fillId="0" borderId="0"/>
    <xf numFmtId="0" fontId="7" fillId="0" borderId="0"/>
    <xf numFmtId="0" fontId="7" fillId="0" borderId="0"/>
    <xf numFmtId="0" fontId="13" fillId="0" borderId="0">
      <alignment vertical="center"/>
    </xf>
    <xf numFmtId="0" fontId="7" fillId="0" borderId="0">
      <alignment vertical="center"/>
    </xf>
    <xf numFmtId="0" fontId="7" fillId="0" borderId="0"/>
    <xf numFmtId="0" fontId="7" fillId="0" borderId="0"/>
    <xf numFmtId="0" fontId="30" fillId="0" borderId="0"/>
    <xf numFmtId="0" fontId="30" fillId="27" borderId="0" applyNumberFormat="0" applyBorder="0" applyAlignment="0" applyProtection="0">
      <alignment vertical="center"/>
    </xf>
    <xf numFmtId="0" fontId="29" fillId="0" borderId="0">
      <protection locked="0"/>
    </xf>
    <xf numFmtId="0" fontId="7" fillId="0" borderId="0"/>
    <xf numFmtId="0" fontId="30" fillId="0" borderId="0">
      <alignment vertical="center"/>
    </xf>
    <xf numFmtId="0" fontId="30" fillId="0" borderId="0">
      <alignment vertical="center"/>
    </xf>
    <xf numFmtId="0" fontId="44" fillId="8" borderId="0" applyNumberFormat="0" applyBorder="0" applyAlignment="0" applyProtection="0">
      <alignment vertical="center"/>
    </xf>
    <xf numFmtId="0" fontId="33" fillId="31" borderId="0" applyNumberFormat="0" applyBorder="0" applyAlignment="0" applyProtection="0"/>
    <xf numFmtId="41" fontId="30" fillId="0" borderId="0" applyFont="0" applyFill="0" applyBorder="0" applyAlignment="0" applyProtection="0"/>
    <xf numFmtId="0" fontId="30" fillId="0" borderId="0">
      <alignment vertical="center"/>
    </xf>
    <xf numFmtId="0" fontId="30" fillId="0" borderId="0">
      <alignment vertical="center"/>
    </xf>
    <xf numFmtId="0" fontId="29" fillId="0" borderId="0"/>
    <xf numFmtId="0" fontId="84" fillId="0" borderId="0"/>
    <xf numFmtId="0" fontId="30" fillId="0" borderId="0">
      <alignment vertical="center"/>
    </xf>
    <xf numFmtId="0" fontId="41" fillId="26" borderId="0" applyNumberFormat="0" applyBorder="0" applyAlignment="0" applyProtection="0">
      <alignment vertical="center"/>
    </xf>
    <xf numFmtId="0" fontId="78"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82" fillId="58" borderId="0" applyNumberFormat="0" applyBorder="0" applyAlignment="0" applyProtection="0">
      <alignment vertical="center"/>
    </xf>
    <xf numFmtId="0" fontId="30" fillId="0" borderId="0">
      <alignment vertical="center"/>
    </xf>
    <xf numFmtId="0" fontId="7" fillId="0" borderId="0"/>
    <xf numFmtId="0" fontId="44" fillId="3" borderId="0" applyNumberFormat="0" applyBorder="0" applyAlignment="0" applyProtection="0">
      <alignment vertical="center"/>
    </xf>
    <xf numFmtId="0" fontId="41" fillId="16" borderId="0" applyNumberFormat="0" applyBorder="0" applyAlignment="0" applyProtection="0">
      <alignment vertical="center"/>
    </xf>
    <xf numFmtId="0" fontId="7" fillId="0" borderId="0"/>
    <xf numFmtId="0" fontId="30" fillId="0" borderId="0">
      <alignment vertical="center"/>
    </xf>
    <xf numFmtId="0" fontId="84" fillId="0" borderId="0"/>
    <xf numFmtId="0" fontId="30" fillId="27" borderId="0" applyNumberFormat="0" applyBorder="0" applyAlignment="0" applyProtection="0">
      <alignment vertical="center"/>
    </xf>
    <xf numFmtId="0" fontId="54" fillId="0" borderId="0">
      <alignment vertical="top"/>
    </xf>
    <xf numFmtId="0" fontId="44" fillId="24" borderId="0" applyNumberFormat="0" applyBorder="0" applyAlignment="0" applyProtection="0">
      <alignment vertical="center"/>
    </xf>
    <xf numFmtId="0" fontId="0" fillId="0" borderId="0">
      <alignment vertical="center"/>
    </xf>
    <xf numFmtId="0" fontId="30" fillId="18" borderId="0" applyNumberFormat="0" applyBorder="0" applyAlignment="0" applyProtection="0">
      <alignment vertical="center"/>
    </xf>
    <xf numFmtId="0" fontId="30" fillId="27" borderId="0" applyNumberFormat="0" applyBorder="0" applyAlignment="0" applyProtection="0">
      <alignment vertical="center"/>
    </xf>
    <xf numFmtId="0" fontId="84" fillId="0" borderId="0"/>
    <xf numFmtId="0" fontId="30" fillId="24" borderId="0" applyNumberFormat="0" applyBorder="0" applyAlignment="0" applyProtection="0">
      <alignment vertical="center"/>
    </xf>
    <xf numFmtId="0" fontId="84" fillId="0" borderId="0"/>
    <xf numFmtId="0" fontId="7" fillId="0" borderId="0">
      <alignment vertical="center"/>
    </xf>
    <xf numFmtId="0" fontId="7" fillId="0" borderId="0">
      <alignment vertical="center"/>
    </xf>
    <xf numFmtId="0" fontId="84" fillId="0" borderId="0"/>
    <xf numFmtId="0" fontId="30" fillId="30" borderId="0" applyNumberFormat="0" applyBorder="0" applyAlignment="0" applyProtection="0">
      <alignment vertical="center"/>
    </xf>
    <xf numFmtId="0" fontId="7" fillId="0" borderId="0"/>
    <xf numFmtId="0" fontId="7" fillId="0" borderId="0"/>
    <xf numFmtId="0" fontId="7" fillId="0" borderId="0">
      <alignment vertical="center"/>
    </xf>
    <xf numFmtId="0" fontId="78" fillId="0" borderId="0"/>
    <xf numFmtId="0" fontId="44" fillId="24" borderId="0" applyNumberFormat="0" applyBorder="0" applyAlignment="0" applyProtection="0">
      <alignment vertical="center"/>
    </xf>
    <xf numFmtId="0" fontId="29" fillId="0" borderId="0"/>
    <xf numFmtId="0" fontId="30" fillId="30" borderId="0" applyNumberFormat="0" applyBorder="0" applyAlignment="0" applyProtection="0">
      <alignment vertical="center"/>
    </xf>
    <xf numFmtId="0" fontId="7" fillId="0" borderId="0">
      <alignment vertical="center"/>
    </xf>
    <xf numFmtId="49" fontId="30" fillId="0" borderId="0" applyFont="0" applyFill="0" applyBorder="0" applyAlignment="0" applyProtection="0"/>
    <xf numFmtId="0" fontId="30" fillId="24" borderId="0" applyNumberFormat="0" applyBorder="0" applyAlignment="0" applyProtection="0">
      <alignment vertical="center"/>
    </xf>
    <xf numFmtId="0" fontId="30" fillId="30" borderId="0" applyNumberFormat="0" applyBorder="0" applyAlignment="0" applyProtection="0">
      <alignment vertical="center"/>
    </xf>
    <xf numFmtId="49" fontId="30" fillId="0" borderId="0" applyFont="0" applyFill="0" applyBorder="0" applyAlignment="0" applyProtection="0"/>
    <xf numFmtId="0" fontId="30" fillId="0" borderId="0">
      <alignment vertical="center"/>
    </xf>
    <xf numFmtId="0" fontId="30" fillId="0" borderId="0">
      <alignment vertical="center"/>
    </xf>
    <xf numFmtId="0" fontId="7" fillId="0" borderId="0"/>
    <xf numFmtId="49" fontId="7" fillId="0" borderId="0" applyFont="0" applyFill="0" applyBorder="0" applyAlignment="0" applyProtection="0"/>
    <xf numFmtId="0" fontId="7" fillId="0" borderId="0"/>
    <xf numFmtId="49" fontId="7" fillId="0" borderId="0" applyFont="0" applyFill="0" applyBorder="0" applyAlignment="0" applyProtection="0"/>
    <xf numFmtId="49" fontId="7" fillId="0" borderId="0" applyFont="0" applyFill="0" applyBorder="0" applyAlignment="0" applyProtection="0"/>
    <xf numFmtId="49" fontId="7" fillId="0" borderId="0" applyFont="0" applyFill="0" applyBorder="0" applyAlignment="0" applyProtection="0"/>
    <xf numFmtId="0" fontId="7" fillId="0" borderId="0">
      <alignment vertical="center"/>
    </xf>
    <xf numFmtId="0" fontId="78" fillId="0" borderId="0"/>
    <xf numFmtId="0" fontId="44" fillId="30" borderId="0" applyNumberFormat="0" applyBorder="0" applyAlignment="0" applyProtection="0">
      <alignment vertical="center"/>
    </xf>
    <xf numFmtId="0" fontId="7" fillId="0" borderId="0">
      <alignment vertical="center"/>
    </xf>
    <xf numFmtId="0" fontId="29" fillId="0" borderId="0" applyBorder="0"/>
    <xf numFmtId="0" fontId="7" fillId="0" borderId="0" applyNumberFormat="0" applyFill="0" applyBorder="0" applyAlignment="0" applyProtection="0">
      <alignment horizontal="left"/>
    </xf>
    <xf numFmtId="0" fontId="30" fillId="30" borderId="0" applyNumberFormat="0" applyBorder="0" applyAlignment="0" applyProtection="0">
      <alignment vertical="center"/>
    </xf>
    <xf numFmtId="0" fontId="7" fillId="0" borderId="0">
      <alignment vertical="center"/>
    </xf>
    <xf numFmtId="0" fontId="7" fillId="0" borderId="0">
      <alignment vertical="center"/>
    </xf>
    <xf numFmtId="0" fontId="29" fillId="0" borderId="0"/>
    <xf numFmtId="0" fontId="30" fillId="0" borderId="0">
      <alignment vertical="center"/>
    </xf>
    <xf numFmtId="0" fontId="7" fillId="0" borderId="0">
      <alignment vertical="center"/>
    </xf>
    <xf numFmtId="0" fontId="78" fillId="0" borderId="0"/>
    <xf numFmtId="0" fontId="41" fillId="29" borderId="0" applyNumberFormat="0" applyBorder="0" applyAlignment="0" applyProtection="0">
      <alignment vertical="center"/>
    </xf>
    <xf numFmtId="0" fontId="7" fillId="0" borderId="0">
      <alignment vertical="center"/>
    </xf>
    <xf numFmtId="0" fontId="7" fillId="0" borderId="0">
      <alignment vertical="center"/>
    </xf>
    <xf numFmtId="0" fontId="54" fillId="0" borderId="0">
      <alignment vertical="top"/>
    </xf>
    <xf numFmtId="0" fontId="29" fillId="0" borderId="0"/>
    <xf numFmtId="0" fontId="7" fillId="0" borderId="0">
      <alignment vertical="center"/>
    </xf>
    <xf numFmtId="0" fontId="30" fillId="30" borderId="0" applyNumberFormat="0" applyBorder="0" applyAlignment="0" applyProtection="0">
      <alignment vertical="center"/>
    </xf>
    <xf numFmtId="0" fontId="52" fillId="8" borderId="0" applyNumberFormat="0" applyBorder="0" applyAlignment="0" applyProtection="0">
      <alignment vertical="center"/>
    </xf>
    <xf numFmtId="0" fontId="84" fillId="0" borderId="0"/>
    <xf numFmtId="0" fontId="84" fillId="0" borderId="0"/>
    <xf numFmtId="0" fontId="7" fillId="0" borderId="0">
      <alignment vertical="center"/>
    </xf>
    <xf numFmtId="0" fontId="34" fillId="8" borderId="0" applyNumberFormat="0" applyBorder="0" applyAlignment="0" applyProtection="0">
      <alignment vertical="center"/>
    </xf>
    <xf numFmtId="0" fontId="7" fillId="0" borderId="0"/>
    <xf numFmtId="0" fontId="7" fillId="0" borderId="0"/>
    <xf numFmtId="0" fontId="30" fillId="0" borderId="0">
      <alignment vertical="center"/>
    </xf>
    <xf numFmtId="0" fontId="30" fillId="0" borderId="0">
      <alignment vertical="center"/>
    </xf>
    <xf numFmtId="0" fontId="54" fillId="0" borderId="0">
      <alignment vertical="top"/>
    </xf>
    <xf numFmtId="0" fontId="52" fillId="8" borderId="0" applyNumberFormat="0" applyBorder="0" applyAlignment="0" applyProtection="0">
      <alignment vertical="center"/>
    </xf>
    <xf numFmtId="0" fontId="30" fillId="27" borderId="0" applyNumberFormat="0" applyBorder="0" applyAlignment="0" applyProtection="0">
      <alignment vertical="center"/>
    </xf>
    <xf numFmtId="0" fontId="77" fillId="0" borderId="0" applyNumberFormat="0" applyFill="0" applyBorder="0" applyAlignment="0" applyProtection="0">
      <alignment vertical="center"/>
    </xf>
    <xf numFmtId="0" fontId="48" fillId="0" borderId="0"/>
    <xf numFmtId="0" fontId="7" fillId="0" borderId="0"/>
    <xf numFmtId="0" fontId="39" fillId="0" borderId="0">
      <alignment vertical="center"/>
    </xf>
    <xf numFmtId="0" fontId="78" fillId="0" borderId="0"/>
    <xf numFmtId="0" fontId="82" fillId="26"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84" fillId="0" borderId="0"/>
    <xf numFmtId="0" fontId="7" fillId="0" borderId="0">
      <alignment vertical="center"/>
    </xf>
    <xf numFmtId="0" fontId="48" fillId="0" borderId="0"/>
    <xf numFmtId="0" fontId="44" fillId="24" borderId="0" applyNumberFormat="0" applyBorder="0" applyAlignment="0" applyProtection="0">
      <alignment vertical="center"/>
    </xf>
    <xf numFmtId="0" fontId="29" fillId="0" borderId="0"/>
    <xf numFmtId="0" fontId="48"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9" fillId="27" borderId="0" applyNumberFormat="0" applyBorder="0" applyAlignment="0" applyProtection="0"/>
    <xf numFmtId="0" fontId="29" fillId="0" borderId="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7" fillId="0" borderId="0">
      <alignment vertical="center"/>
    </xf>
    <xf numFmtId="0" fontId="30" fillId="0" borderId="0">
      <alignment vertical="center"/>
    </xf>
    <xf numFmtId="0" fontId="13" fillId="0" borderId="0">
      <alignment vertical="center"/>
    </xf>
    <xf numFmtId="0" fontId="48" fillId="0" borderId="0"/>
    <xf numFmtId="0" fontId="30" fillId="26"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8" fillId="0" borderId="0"/>
    <xf numFmtId="0" fontId="30" fillId="0" borderId="0">
      <alignment vertical="center"/>
    </xf>
    <xf numFmtId="0" fontId="30" fillId="0" borderId="0">
      <alignment vertical="center"/>
    </xf>
    <xf numFmtId="0" fontId="7" fillId="0" borderId="0"/>
    <xf numFmtId="0" fontId="7" fillId="0" borderId="0"/>
    <xf numFmtId="0" fontId="30" fillId="3" borderId="0" applyNumberFormat="0" applyBorder="0" applyAlignment="0" applyProtection="0">
      <alignment vertical="center"/>
    </xf>
    <xf numFmtId="0" fontId="78" fillId="0" borderId="0"/>
    <xf numFmtId="0" fontId="34" fillId="8" borderId="0" applyNumberFormat="0" applyBorder="0" applyAlignment="0" applyProtection="0">
      <alignment vertical="center"/>
    </xf>
    <xf numFmtId="0" fontId="7" fillId="0" borderId="0">
      <alignment vertical="center"/>
    </xf>
    <xf numFmtId="0" fontId="54" fillId="0" borderId="0">
      <alignment vertical="top"/>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7" fillId="0" borderId="0">
      <alignment vertical="center"/>
    </xf>
    <xf numFmtId="0" fontId="30" fillId="24" borderId="0" applyNumberFormat="0" applyBorder="0" applyAlignment="0" applyProtection="0">
      <alignment vertical="center"/>
    </xf>
    <xf numFmtId="0" fontId="54" fillId="0" borderId="0">
      <alignment vertical="top"/>
    </xf>
    <xf numFmtId="0" fontId="7" fillId="0" borderId="0">
      <alignment vertical="center"/>
    </xf>
    <xf numFmtId="0" fontId="7" fillId="0" borderId="0">
      <alignment vertical="center"/>
    </xf>
    <xf numFmtId="0" fontId="54" fillId="0" borderId="0">
      <alignment vertical="top"/>
    </xf>
    <xf numFmtId="0" fontId="87" fillId="30" borderId="0" applyNumberFormat="0" applyBorder="0" applyAlignment="0" applyProtection="0">
      <alignment vertical="center"/>
    </xf>
    <xf numFmtId="0" fontId="30" fillId="8" borderId="0" applyNumberFormat="0" applyBorder="0" applyAlignment="0" applyProtection="0">
      <alignment vertical="center"/>
    </xf>
    <xf numFmtId="0" fontId="34" fillId="8"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10" fontId="7" fillId="0" borderId="0" applyFont="0" applyFill="0" applyBorder="0" applyAlignment="0" applyProtection="0"/>
    <xf numFmtId="0" fontId="29" fillId="0" borderId="0"/>
    <xf numFmtId="0" fontId="30" fillId="0" borderId="0">
      <alignment vertical="center"/>
    </xf>
    <xf numFmtId="0" fontId="52" fillId="8" borderId="0" applyNumberFormat="0" applyBorder="0" applyAlignment="0" applyProtection="0">
      <alignment vertical="center"/>
    </xf>
    <xf numFmtId="0" fontId="7" fillId="0" borderId="0"/>
    <xf numFmtId="0" fontId="14" fillId="0" borderId="0"/>
    <xf numFmtId="0" fontId="7" fillId="0" borderId="0">
      <alignment vertical="center"/>
    </xf>
    <xf numFmtId="0" fontId="84" fillId="0" borderId="0"/>
    <xf numFmtId="0" fontId="30" fillId="0" borderId="0">
      <alignment vertical="center"/>
    </xf>
    <xf numFmtId="0" fontId="7" fillId="0" borderId="0"/>
    <xf numFmtId="0" fontId="7" fillId="0" borderId="0"/>
    <xf numFmtId="0" fontId="7" fillId="0" borderId="0">
      <alignment vertical="center"/>
    </xf>
    <xf numFmtId="0" fontId="84" fillId="0" borderId="0"/>
    <xf numFmtId="0" fontId="7" fillId="0" borderId="0"/>
    <xf numFmtId="0" fontId="7" fillId="0" borderId="0"/>
    <xf numFmtId="0" fontId="34" fillId="8" borderId="0" applyNumberFormat="0" applyBorder="0" applyAlignment="0" applyProtection="0">
      <alignment vertical="center"/>
    </xf>
    <xf numFmtId="0" fontId="7" fillId="0" borderId="0"/>
    <xf numFmtId="0" fontId="29" fillId="0" borderId="0"/>
    <xf numFmtId="0" fontId="30" fillId="0" borderId="0">
      <alignment vertical="center"/>
    </xf>
    <xf numFmtId="0" fontId="29" fillId="0" borderId="0"/>
    <xf numFmtId="0" fontId="7" fillId="0" borderId="0"/>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43" fontId="30" fillId="0" borderId="0" applyFont="0" applyAlignment="0" applyProtection="0">
      <alignment vertical="center"/>
    </xf>
    <xf numFmtId="202" fontId="86" fillId="0" borderId="0" applyFill="0" applyBorder="0" applyProtection="0">
      <alignment horizontal="center"/>
    </xf>
    <xf numFmtId="0" fontId="30" fillId="24" borderId="0" applyNumberFormat="0" applyBorder="0" applyAlignment="0" applyProtection="0">
      <alignment vertical="center"/>
    </xf>
    <xf numFmtId="0" fontId="7" fillId="0" borderId="0"/>
    <xf numFmtId="0" fontId="29" fillId="0" borderId="0"/>
    <xf numFmtId="0" fontId="30" fillId="0" borderId="0">
      <alignment vertical="center"/>
    </xf>
    <xf numFmtId="0" fontId="30" fillId="0" borderId="0">
      <alignment vertical="center"/>
    </xf>
    <xf numFmtId="0" fontId="30" fillId="0" borderId="0">
      <alignment vertical="center"/>
    </xf>
    <xf numFmtId="0" fontId="29" fillId="0" borderId="0"/>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29" fillId="0" borderId="0"/>
    <xf numFmtId="0" fontId="29" fillId="0" borderId="0">
      <protection locked="0"/>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40" fillId="0" borderId="0"/>
    <xf numFmtId="0" fontId="88" fillId="59" borderId="24">
      <protection locked="0"/>
    </xf>
    <xf numFmtId="0" fontId="30" fillId="0" borderId="0" applyNumberFormat="0" applyFont="0" applyFill="0" applyBorder="0" applyAlignment="0" applyProtection="0">
      <alignment horizontal="left"/>
    </xf>
    <xf numFmtId="0" fontId="30" fillId="0" borderId="0">
      <alignment vertical="center"/>
    </xf>
    <xf numFmtId="0" fontId="30" fillId="0" borderId="0">
      <alignment vertical="center"/>
    </xf>
    <xf numFmtId="0" fontId="7" fillId="0" borderId="0"/>
    <xf numFmtId="0" fontId="7" fillId="0" borderId="0"/>
    <xf numFmtId="196" fontId="30" fillId="0" borderId="0" applyFont="0" applyFill="0" applyBorder="0" applyAlignment="0" applyProtection="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29" fillId="0" borderId="0"/>
    <xf numFmtId="0" fontId="7" fillId="0" borderId="0"/>
    <xf numFmtId="0" fontId="7" fillId="0" borderId="0">
      <alignment vertical="center"/>
    </xf>
    <xf numFmtId="0" fontId="7" fillId="0" borderId="0">
      <alignment vertical="center"/>
    </xf>
    <xf numFmtId="0" fontId="7" fillId="0" borderId="0"/>
    <xf numFmtId="0" fontId="30" fillId="2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5" fillId="24" borderId="0" applyNumberFormat="0" applyBorder="0" applyAlignment="0" applyProtection="0">
      <alignment vertical="center"/>
    </xf>
    <xf numFmtId="0" fontId="34" fillId="8" borderId="0" applyNumberFormat="0" applyBorder="0" applyAlignment="0" applyProtection="0">
      <alignment vertical="center"/>
    </xf>
    <xf numFmtId="0" fontId="30" fillId="30" borderId="0" applyNumberFormat="0" applyBorder="0" applyAlignment="0" applyProtection="0">
      <alignment vertical="center"/>
    </xf>
    <xf numFmtId="0" fontId="29" fillId="0" borderId="0">
      <protection locked="0"/>
    </xf>
    <xf numFmtId="0" fontId="82" fillId="18" borderId="0" applyNumberFormat="0" applyBorder="0" applyAlignment="0" applyProtection="0">
      <alignment vertical="center"/>
    </xf>
    <xf numFmtId="0" fontId="30" fillId="0" borderId="0">
      <alignment vertical="center"/>
    </xf>
    <xf numFmtId="0" fontId="41" fillId="16" borderId="0" applyNumberFormat="0" applyBorder="0" applyAlignment="0" applyProtection="0">
      <alignment vertical="center"/>
    </xf>
    <xf numFmtId="0" fontId="44" fillId="24" borderId="0" applyNumberFormat="0" applyBorder="0" applyAlignment="0" applyProtection="0">
      <alignment vertical="center"/>
    </xf>
    <xf numFmtId="0" fontId="40" fillId="0" borderId="0"/>
    <xf numFmtId="0" fontId="88" fillId="59" borderId="24">
      <protection locked="0"/>
    </xf>
    <xf numFmtId="0" fontId="7" fillId="0" borderId="0">
      <alignment vertical="center"/>
    </xf>
    <xf numFmtId="0" fontId="7" fillId="0" borderId="0">
      <alignment vertical="center"/>
    </xf>
    <xf numFmtId="0" fontId="7" fillId="0" borderId="0" applyFill="0" applyBorder="0" applyAlignment="0"/>
    <xf numFmtId="0" fontId="29" fillId="0" borderId="0"/>
    <xf numFmtId="0" fontId="30" fillId="8" borderId="0" applyNumberFormat="0" applyBorder="0" applyAlignment="0" applyProtection="0">
      <alignment vertical="center"/>
    </xf>
    <xf numFmtId="9" fontId="7" fillId="0" borderId="0" applyFont="0" applyFill="0" applyBorder="0" applyAlignment="0" applyProtection="0">
      <alignment vertical="center"/>
    </xf>
    <xf numFmtId="0" fontId="30" fillId="0" borderId="0">
      <alignment vertical="center"/>
    </xf>
    <xf numFmtId="187" fontId="7" fillId="0" borderId="0" applyFont="0" applyFill="0" applyBorder="0" applyAlignment="0" applyProtection="0"/>
    <xf numFmtId="0" fontId="7" fillId="0" borderId="0"/>
    <xf numFmtId="0" fontId="33" fillId="32" borderId="0" applyNumberFormat="0" applyBorder="0" applyAlignment="0" applyProtection="0"/>
    <xf numFmtId="0" fontId="44"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9" fillId="27" borderId="0" applyNumberFormat="0" applyBorder="0" applyAlignment="0" applyProtection="0"/>
    <xf numFmtId="0" fontId="30" fillId="27" borderId="0" applyNumberFormat="0" applyBorder="0" applyAlignment="0" applyProtection="0">
      <alignment vertical="center"/>
    </xf>
    <xf numFmtId="0" fontId="29" fillId="0" borderId="0"/>
    <xf numFmtId="0" fontId="47" fillId="8"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78" fillId="0" borderId="0"/>
    <xf numFmtId="0" fontId="52" fillId="8" borderId="0" applyNumberFormat="0" applyBorder="0" applyAlignment="0" applyProtection="0">
      <alignment vertical="center"/>
    </xf>
    <xf numFmtId="0" fontId="29" fillId="0" borderId="0"/>
    <xf numFmtId="0" fontId="40" fillId="0" borderId="0"/>
    <xf numFmtId="0" fontId="7" fillId="0" borderId="0">
      <alignment vertical="center"/>
    </xf>
    <xf numFmtId="0" fontId="34" fillId="8" borderId="0" applyNumberFormat="0" applyBorder="0" applyAlignment="0" applyProtection="0">
      <alignment vertical="center"/>
    </xf>
    <xf numFmtId="0" fontId="44" fillId="18" borderId="0" applyNumberFormat="0" applyBorder="0" applyAlignment="0" applyProtection="0">
      <alignment vertical="center"/>
    </xf>
    <xf numFmtId="0" fontId="29" fillId="0" borderId="0"/>
    <xf numFmtId="0" fontId="7" fillId="0" borderId="0">
      <alignment vertical="center"/>
    </xf>
    <xf numFmtId="0" fontId="30" fillId="3" borderId="0" applyNumberFormat="0" applyBorder="0" applyAlignment="0" applyProtection="0">
      <alignment vertical="center"/>
    </xf>
    <xf numFmtId="0" fontId="33" fillId="26" borderId="0" applyNumberFormat="0" applyBorder="0" applyAlignment="0" applyProtection="0"/>
    <xf numFmtId="0" fontId="29" fillId="0" borderId="0"/>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4" fillId="24" borderId="0" applyNumberFormat="0" applyBorder="0" applyAlignment="0" applyProtection="0">
      <alignment vertical="center"/>
    </xf>
    <xf numFmtId="0" fontId="7" fillId="0" borderId="0"/>
    <xf numFmtId="0" fontId="7" fillId="0" borderId="0">
      <alignment vertical="center"/>
    </xf>
    <xf numFmtId="0" fontId="34" fillId="8" borderId="0" applyNumberFormat="0" applyBorder="0" applyAlignment="0" applyProtection="0">
      <alignment vertical="center"/>
    </xf>
    <xf numFmtId="0" fontId="7" fillId="0" borderId="0"/>
    <xf numFmtId="0" fontId="30" fillId="0" borderId="0">
      <alignment vertical="center"/>
    </xf>
    <xf numFmtId="0" fontId="7" fillId="0" borderId="0"/>
    <xf numFmtId="0" fontId="7" fillId="0" borderId="0"/>
    <xf numFmtId="0" fontId="7" fillId="0" borderId="0"/>
    <xf numFmtId="0" fontId="7" fillId="0" borderId="0"/>
    <xf numFmtId="0" fontId="29" fillId="0" borderId="0"/>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7" fillId="0" borderId="0">
      <alignment vertical="center"/>
    </xf>
    <xf numFmtId="0" fontId="7" fillId="0" borderId="0">
      <alignment vertical="center"/>
    </xf>
    <xf numFmtId="0" fontId="41" fillId="55" borderId="0" applyNumberFormat="0" applyBorder="0" applyAlignment="0" applyProtection="0">
      <alignment vertical="center"/>
    </xf>
    <xf numFmtId="0" fontId="7" fillId="0" borderId="0">
      <alignment vertical="center"/>
    </xf>
    <xf numFmtId="0" fontId="7" fillId="0" borderId="0">
      <alignment vertical="center"/>
    </xf>
    <xf numFmtId="0" fontId="29" fillId="0" borderId="0"/>
    <xf numFmtId="0" fontId="77" fillId="0" borderId="20" applyNumberFormat="0" applyFill="0" applyAlignment="0" applyProtection="0">
      <alignment vertical="center"/>
    </xf>
    <xf numFmtId="0" fontId="7" fillId="0" borderId="0">
      <alignment vertical="center"/>
    </xf>
    <xf numFmtId="0" fontId="29" fillId="0" borderId="0">
      <protection locked="0"/>
    </xf>
    <xf numFmtId="0" fontId="48" fillId="0" borderId="0"/>
    <xf numFmtId="0" fontId="30" fillId="8" borderId="0" applyNumberFormat="0" applyBorder="0" applyAlignment="0" applyProtection="0">
      <alignment vertical="center"/>
    </xf>
    <xf numFmtId="0" fontId="29" fillId="0" borderId="0"/>
    <xf numFmtId="0" fontId="30" fillId="0" borderId="0">
      <alignment vertical="center"/>
    </xf>
    <xf numFmtId="0" fontId="30" fillId="0" borderId="0">
      <alignment vertical="center"/>
    </xf>
    <xf numFmtId="0" fontId="30" fillId="55" borderId="0" applyNumberFormat="0" applyBorder="0" applyAlignment="0" applyProtection="0">
      <alignment vertical="center"/>
    </xf>
    <xf numFmtId="4" fontId="7" fillId="0" borderId="0" applyFont="0" applyFill="0" applyBorder="0" applyAlignment="0" applyProtection="0"/>
    <xf numFmtId="0" fontId="7" fillId="0" borderId="0">
      <alignment vertical="center"/>
    </xf>
    <xf numFmtId="0" fontId="40" fillId="0" borderId="0"/>
    <xf numFmtId="0" fontId="34" fillId="8" borderId="0" applyNumberFormat="0" applyBorder="0" applyAlignment="0" applyProtection="0">
      <alignment vertical="center"/>
    </xf>
    <xf numFmtId="0" fontId="29" fillId="0" borderId="0"/>
    <xf numFmtId="0" fontId="52" fillId="8" borderId="0" applyNumberFormat="0" applyBorder="0" applyAlignment="0" applyProtection="0">
      <alignment vertical="center"/>
    </xf>
    <xf numFmtId="0" fontId="48" fillId="0" borderId="0"/>
    <xf numFmtId="0" fontId="44" fillId="8" borderId="0" applyNumberFormat="0" applyBorder="0" applyAlignment="0" applyProtection="0">
      <alignment vertical="center"/>
    </xf>
    <xf numFmtId="0" fontId="41" fillId="16" borderId="0" applyNumberFormat="0" applyBorder="0" applyAlignment="0" applyProtection="0">
      <alignment vertical="center"/>
    </xf>
    <xf numFmtId="0" fontId="29" fillId="0" borderId="0">
      <protection locked="0"/>
    </xf>
    <xf numFmtId="0" fontId="7" fillId="0" borderId="0">
      <alignment vertical="center"/>
    </xf>
    <xf numFmtId="0" fontId="41" fillId="16" borderId="0" applyNumberFormat="0" applyBorder="0" applyAlignment="0" applyProtection="0">
      <alignment vertical="center"/>
    </xf>
    <xf numFmtId="0" fontId="33" fillId="32" borderId="0" applyNumberFormat="0" applyBorder="0" applyAlignment="0" applyProtection="0"/>
    <xf numFmtId="0" fontId="33" fillId="32" borderId="0" applyNumberFormat="0" applyBorder="0" applyAlignment="0" applyProtection="0"/>
    <xf numFmtId="0" fontId="29" fillId="0" borderId="0"/>
    <xf numFmtId="0" fontId="7" fillId="0" borderId="0">
      <alignment vertical="center"/>
    </xf>
    <xf numFmtId="0" fontId="7" fillId="0" borderId="0">
      <alignment vertical="center"/>
    </xf>
    <xf numFmtId="0" fontId="29" fillId="0" borderId="0">
      <protection locked="0"/>
    </xf>
    <xf numFmtId="0" fontId="29" fillId="0" borderId="0"/>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206" fontId="51" fillId="0" borderId="0" applyFill="0" applyBorder="0" applyProtection="0">
      <alignment horizontal="right"/>
    </xf>
    <xf numFmtId="0" fontId="7" fillId="0" borderId="0">
      <alignment vertical="center"/>
    </xf>
    <xf numFmtId="0" fontId="34" fillId="8"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7" fillId="0" borderId="0"/>
    <xf numFmtId="181" fontId="51" fillId="0" borderId="0" applyFill="0" applyBorder="0" applyProtection="0">
      <alignment horizontal="right"/>
    </xf>
    <xf numFmtId="0" fontId="7" fillId="0" borderId="0">
      <alignment vertical="center"/>
    </xf>
    <xf numFmtId="207" fontId="51" fillId="0" borderId="0" applyFill="0" applyBorder="0" applyProtection="0">
      <alignment horizontal="right"/>
    </xf>
    <xf numFmtId="0" fontId="7" fillId="0" borderId="0"/>
    <xf numFmtId="0" fontId="7" fillId="0" borderId="0"/>
    <xf numFmtId="14" fontId="89" fillId="0" borderId="0">
      <alignment horizontal="center" wrapText="1"/>
      <protection locked="0"/>
    </xf>
    <xf numFmtId="0" fontId="7" fillId="0" borderId="0">
      <alignment vertical="center"/>
    </xf>
    <xf numFmtId="0" fontId="7" fillId="0" borderId="0">
      <alignment vertical="center"/>
    </xf>
    <xf numFmtId="0" fontId="7" fillId="0" borderId="0">
      <alignment vertical="center"/>
    </xf>
    <xf numFmtId="0" fontId="41" fillId="36" borderId="0" applyNumberFormat="0" applyBorder="0" applyAlignment="0" applyProtection="0">
      <alignment vertical="center"/>
    </xf>
    <xf numFmtId="0" fontId="30" fillId="0" borderId="0">
      <alignment vertical="center"/>
    </xf>
    <xf numFmtId="0" fontId="30" fillId="0" borderId="0">
      <alignment vertical="center"/>
    </xf>
    <xf numFmtId="208" fontId="86" fillId="0" borderId="0" applyFill="0" applyBorder="0" applyProtection="0">
      <alignment horizontal="center"/>
    </xf>
    <xf numFmtId="0" fontId="7" fillId="0" borderId="0"/>
    <xf numFmtId="0" fontId="7" fillId="0" borderId="0"/>
    <xf numFmtId="0" fontId="7" fillId="0" borderId="0">
      <alignment vertical="center"/>
    </xf>
    <xf numFmtId="0" fontId="7" fillId="0" borderId="0" applyNumberFormat="0" applyFill="0" applyBorder="0" applyAlignment="0" applyProtection="0">
      <alignment horizontal="left"/>
    </xf>
    <xf numFmtId="0" fontId="7" fillId="0" borderId="0"/>
    <xf numFmtId="0" fontId="7" fillId="0" borderId="0"/>
    <xf numFmtId="0" fontId="7" fillId="0" borderId="0"/>
    <xf numFmtId="0" fontId="30" fillId="30" borderId="0" applyNumberFormat="0" applyBorder="0" applyAlignment="0" applyProtection="0">
      <alignment vertical="center"/>
    </xf>
    <xf numFmtId="0" fontId="7" fillId="0" borderId="0">
      <alignment vertical="center"/>
    </xf>
    <xf numFmtId="211" fontId="90" fillId="0" borderId="0" applyFill="0" applyBorder="0" applyProtection="0">
      <alignment horizontal="right"/>
    </xf>
    <xf numFmtId="0" fontId="30" fillId="15" borderId="0" applyNumberFormat="0" applyBorder="0" applyAlignment="0" applyProtection="0">
      <alignment vertical="center"/>
    </xf>
    <xf numFmtId="0" fontId="30" fillId="0" borderId="0">
      <alignment vertical="center"/>
    </xf>
    <xf numFmtId="210" fontId="51" fillId="0" borderId="0" applyFill="0" applyBorder="0" applyProtection="0">
      <alignment horizontal="right"/>
    </xf>
    <xf numFmtId="0" fontId="13" fillId="0" borderId="0">
      <alignment vertical="center"/>
    </xf>
    <xf numFmtId="0" fontId="7" fillId="0" borderId="0">
      <alignment vertical="center"/>
    </xf>
    <xf numFmtId="0" fontId="30" fillId="24" borderId="0" applyNumberFormat="0" applyBorder="0" applyAlignment="0" applyProtection="0">
      <alignment vertical="center"/>
    </xf>
    <xf numFmtId="0" fontId="34" fillId="8" borderId="0" applyNumberFormat="0" applyBorder="0" applyAlignment="0" applyProtection="0">
      <alignment vertical="center"/>
    </xf>
    <xf numFmtId="209" fontId="51" fillId="0" borderId="0" applyFill="0" applyBorder="0" applyProtection="0">
      <alignment horizontal="right"/>
    </xf>
    <xf numFmtId="212" fontId="51" fillId="0" borderId="0" applyFill="0" applyBorder="0" applyProtection="0">
      <alignment horizontal="right"/>
    </xf>
    <xf numFmtId="0" fontId="41" fillId="29" borderId="0" applyNumberFormat="0" applyBorder="0" applyAlignment="0" applyProtection="0">
      <alignment vertical="center"/>
    </xf>
    <xf numFmtId="0" fontId="7" fillId="0" borderId="0">
      <protection locked="0"/>
    </xf>
    <xf numFmtId="0" fontId="7" fillId="0" borderId="0">
      <protection locked="0"/>
    </xf>
    <xf numFmtId="0" fontId="7" fillId="0" borderId="0">
      <protection locked="0"/>
    </xf>
    <xf numFmtId="0" fontId="7" fillId="0" borderId="0" applyNumberFormat="0" applyFill="0" applyBorder="0" applyAlignment="0" applyProtection="0">
      <alignment horizontal="left"/>
    </xf>
    <xf numFmtId="0" fontId="82" fillId="30" borderId="0" applyNumberFormat="0" applyBorder="0" applyAlignment="0" applyProtection="0">
      <alignment vertical="center"/>
    </xf>
    <xf numFmtId="0" fontId="44" fillId="8" borderId="0" applyNumberFormat="0" applyBorder="0" applyAlignment="0" applyProtection="0">
      <alignment vertical="center"/>
    </xf>
    <xf numFmtId="0" fontId="30" fillId="0" borderId="0">
      <alignment vertical="center"/>
    </xf>
    <xf numFmtId="195" fontId="30" fillId="0" borderId="0" applyFont="0" applyFill="0" applyBorder="0" applyAlignment="0" applyProtection="0"/>
    <xf numFmtId="0" fontId="30" fillId="27" borderId="0" applyNumberFormat="0" applyBorder="0" applyAlignment="0" applyProtection="0">
      <alignment vertical="center"/>
    </xf>
    <xf numFmtId="0" fontId="13" fillId="0" borderId="0">
      <alignment vertical="center"/>
    </xf>
    <xf numFmtId="0" fontId="7" fillId="0" borderId="0">
      <alignment vertical="center"/>
    </xf>
    <xf numFmtId="0" fontId="7" fillId="0" borderId="0">
      <alignment vertical="center"/>
    </xf>
    <xf numFmtId="0" fontId="7" fillId="15" borderId="25" applyNumberFormat="0" applyFont="0" applyAlignment="0" applyProtection="0">
      <alignment vertical="center"/>
    </xf>
    <xf numFmtId="0" fontId="44" fillId="26" borderId="0" applyNumberFormat="0" applyBorder="0" applyAlignment="0" applyProtection="0">
      <alignment vertical="center"/>
    </xf>
    <xf numFmtId="0" fontId="41" fillId="17" borderId="0" applyNumberFormat="0" applyBorder="0" applyAlignment="0" applyProtection="0">
      <alignment vertical="center"/>
    </xf>
    <xf numFmtId="10" fontId="30" fillId="0" borderId="0" applyFont="0" applyFill="0" applyBorder="0" applyAlignment="0" applyProtection="0"/>
    <xf numFmtId="0" fontId="30" fillId="30" borderId="0" applyNumberFormat="0" applyBorder="0" applyAlignment="0" applyProtection="0">
      <alignment vertical="center"/>
    </xf>
    <xf numFmtId="0" fontId="39" fillId="27" borderId="0" applyNumberFormat="0" applyBorder="0" applyAlignment="0" applyProtection="0"/>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9" fillId="27" borderId="0" applyNumberFormat="0" applyBorder="0" applyAlignment="0" applyProtection="0"/>
    <xf numFmtId="0" fontId="7" fillId="0" borderId="0"/>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13" fillId="0" borderId="0">
      <alignment vertical="center"/>
    </xf>
    <xf numFmtId="182" fontId="7" fillId="33" borderId="0"/>
    <xf numFmtId="0" fontId="7" fillId="0" borderId="0"/>
    <xf numFmtId="0" fontId="30" fillId="15"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4"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30"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7" fillId="0" borderId="0" applyNumberFormat="0" applyFill="0" applyBorder="0" applyAlignment="0" applyProtection="0">
      <alignment vertical="center"/>
    </xf>
    <xf numFmtId="0" fontId="7" fillId="0" borderId="0">
      <alignment vertical="center"/>
    </xf>
    <xf numFmtId="0" fontId="30" fillId="3"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49" fillId="7" borderId="0" applyNumberFormat="0" applyBorder="0" applyAlignment="0" applyProtection="0">
      <alignment vertical="center"/>
    </xf>
    <xf numFmtId="0" fontId="30" fillId="0" borderId="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7" fillId="0" borderId="0">
      <alignment vertical="center"/>
    </xf>
    <xf numFmtId="0" fontId="30" fillId="3" borderId="0" applyNumberFormat="0" applyBorder="0" applyAlignment="0" applyProtection="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46" fillId="24" borderId="0" applyNumberFormat="0" applyBorder="0" applyAlignment="0" applyProtection="0">
      <alignment vertical="center"/>
    </xf>
    <xf numFmtId="182" fontId="7" fillId="28" borderId="0"/>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24" borderId="0" applyNumberFormat="0" applyBorder="0" applyAlignment="0" applyProtection="0">
      <alignment vertical="center"/>
    </xf>
    <xf numFmtId="0" fontId="30" fillId="0" borderId="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7" fillId="0" borderId="0"/>
    <xf numFmtId="0" fontId="7" fillId="0" borderId="0"/>
    <xf numFmtId="0" fontId="7" fillId="0" borderId="0" applyProtection="0">
      <alignment vertical="center"/>
    </xf>
    <xf numFmtId="0" fontId="7" fillId="0" borderId="0">
      <alignment vertical="center"/>
    </xf>
    <xf numFmtId="0" fontId="7" fillId="0" borderId="0">
      <alignment vertical="center"/>
    </xf>
    <xf numFmtId="0" fontId="46" fillId="24" borderId="0" applyNumberFormat="0" applyBorder="0" applyAlignment="0" applyProtection="0">
      <alignment vertical="center"/>
    </xf>
    <xf numFmtId="0" fontId="30" fillId="0" borderId="0">
      <alignment vertical="center"/>
    </xf>
    <xf numFmtId="0" fontId="30" fillId="3" borderId="0" applyNumberFormat="0" applyBorder="0" applyAlignment="0" applyProtection="0">
      <alignment vertical="center"/>
    </xf>
    <xf numFmtId="0" fontId="7" fillId="0" borderId="0">
      <alignment vertical="center"/>
    </xf>
    <xf numFmtId="0" fontId="30" fillId="3" borderId="0" applyNumberFormat="0" applyBorder="0" applyAlignment="0" applyProtection="0">
      <alignment vertical="center"/>
    </xf>
    <xf numFmtId="0" fontId="30" fillId="0" borderId="0">
      <alignment vertical="center"/>
    </xf>
    <xf numFmtId="0" fontId="56" fillId="26" borderId="9" applyNumberFormat="0" applyAlignment="0" applyProtection="0">
      <alignment vertical="center"/>
    </xf>
    <xf numFmtId="0" fontId="7" fillId="0" borderId="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7" fillId="0" borderId="0">
      <alignment vertical="center"/>
    </xf>
    <xf numFmtId="0" fontId="7" fillId="0" borderId="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3" fillId="31" borderId="0" applyNumberFormat="0" applyBorder="0" applyAlignment="0" applyProtection="0"/>
    <xf numFmtId="0" fontId="7" fillId="0" borderId="0"/>
    <xf numFmtId="0" fontId="30" fillId="26" borderId="0" applyNumberFormat="0" applyBorder="0" applyAlignment="0" applyProtection="0">
      <alignment vertical="center"/>
    </xf>
    <xf numFmtId="0" fontId="34" fillId="8" borderId="0" applyNumberFormat="0" applyBorder="0" applyAlignment="0" applyProtection="0">
      <alignment vertical="center"/>
    </xf>
    <xf numFmtId="0" fontId="30" fillId="26" borderId="0" applyNumberFormat="0" applyBorder="0" applyAlignment="0" applyProtection="0">
      <alignment vertical="center"/>
    </xf>
    <xf numFmtId="0" fontId="7" fillId="0" borderId="0"/>
    <xf numFmtId="0" fontId="30" fillId="26" borderId="0" applyNumberFormat="0" applyBorder="0" applyAlignment="0" applyProtection="0">
      <alignment vertical="center"/>
    </xf>
    <xf numFmtId="0" fontId="30" fillId="0" borderId="0">
      <alignment vertical="center"/>
    </xf>
    <xf numFmtId="0" fontId="7" fillId="0" borderId="0"/>
    <xf numFmtId="0" fontId="7" fillId="0" borderId="0"/>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30" borderId="0" applyNumberFormat="0" applyBorder="0" applyAlignment="0" applyProtection="0">
      <alignment vertical="center"/>
    </xf>
    <xf numFmtId="0" fontId="34" fillId="8"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88" fillId="59" borderId="24">
      <protection locked="0"/>
    </xf>
    <xf numFmtId="0" fontId="44" fillId="27" borderId="0" applyNumberFormat="0" applyBorder="0" applyAlignment="0" applyProtection="0">
      <alignment vertical="center"/>
    </xf>
    <xf numFmtId="0" fontId="82" fillId="29" borderId="0" applyNumberFormat="0" applyBorder="0" applyAlignment="0" applyProtection="0">
      <alignment vertical="center"/>
    </xf>
    <xf numFmtId="0" fontId="44" fillId="27" borderId="0" applyNumberFormat="0" applyBorder="0" applyAlignment="0" applyProtection="0">
      <alignment vertical="center"/>
    </xf>
    <xf numFmtId="0" fontId="44" fillId="27" borderId="0" applyNumberFormat="0" applyBorder="0" applyAlignment="0" applyProtection="0">
      <alignment vertical="center"/>
    </xf>
    <xf numFmtId="0" fontId="7" fillId="0" borderId="0">
      <alignment vertical="center"/>
    </xf>
    <xf numFmtId="0" fontId="7" fillId="0" borderId="0">
      <alignment vertical="center"/>
    </xf>
    <xf numFmtId="0" fontId="30" fillId="27" borderId="0" applyNumberFormat="0" applyBorder="0" applyAlignment="0" applyProtection="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xf numFmtId="0" fontId="30" fillId="27"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52" fillId="8" borderId="0" applyNumberFormat="0" applyBorder="0" applyAlignment="0" applyProtection="0">
      <alignment vertical="center"/>
    </xf>
    <xf numFmtId="0" fontId="44" fillId="27" borderId="0" applyNumberFormat="0" applyBorder="0" applyAlignment="0" applyProtection="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52"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27" borderId="0" applyNumberFormat="0" applyBorder="0" applyAlignment="0" applyProtection="0">
      <alignment vertical="center"/>
    </xf>
    <xf numFmtId="0" fontId="7" fillId="0" borderId="0">
      <alignment vertical="center"/>
    </xf>
    <xf numFmtId="0" fontId="13" fillId="0" borderId="0">
      <alignment vertical="center"/>
    </xf>
    <xf numFmtId="0" fontId="52" fillId="8" borderId="0" applyNumberFormat="0" applyBorder="0" applyAlignment="0" applyProtection="0">
      <alignment vertical="center"/>
    </xf>
    <xf numFmtId="0" fontId="7" fillId="0" borderId="0"/>
    <xf numFmtId="0" fontId="30" fillId="0" borderId="0">
      <alignment vertical="center"/>
    </xf>
    <xf numFmtId="0" fontId="7" fillId="0" borderId="0"/>
    <xf numFmtId="0" fontId="7" fillId="0" borderId="0"/>
    <xf numFmtId="0" fontId="30" fillId="0" borderId="0">
      <alignment vertical="center"/>
    </xf>
    <xf numFmtId="0" fontId="30" fillId="27" borderId="0" applyNumberFormat="0" applyBorder="0" applyAlignment="0" applyProtection="0">
      <alignment vertical="center"/>
    </xf>
    <xf numFmtId="0" fontId="30"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44" fillId="27"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44" fillId="27" borderId="0" applyNumberFormat="0" applyBorder="0" applyAlignment="0" applyProtection="0">
      <alignment vertical="center"/>
    </xf>
    <xf numFmtId="0" fontId="44" fillId="27" borderId="0" applyNumberFormat="0" applyBorder="0" applyAlignment="0" applyProtection="0">
      <alignment vertical="center"/>
    </xf>
    <xf numFmtId="0" fontId="7" fillId="0" borderId="0">
      <alignment vertical="center"/>
    </xf>
    <xf numFmtId="0" fontId="14" fillId="0" borderId="0"/>
    <xf numFmtId="0" fontId="7" fillId="0" borderId="0" applyProtection="0">
      <alignment vertical="center"/>
    </xf>
    <xf numFmtId="0" fontId="30" fillId="27"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44" fillId="27" borderId="0" applyNumberFormat="0" applyBorder="0" applyAlignment="0" applyProtection="0">
      <alignment vertical="center"/>
    </xf>
    <xf numFmtId="0" fontId="41" fillId="55"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30" fillId="27" borderId="0" applyNumberFormat="0" applyBorder="0" applyAlignment="0" applyProtection="0">
      <alignment vertical="center"/>
    </xf>
    <xf numFmtId="0" fontId="41" fillId="55" borderId="0" applyNumberFormat="0" applyBorder="0" applyAlignment="0" applyProtection="0">
      <alignment vertical="center"/>
    </xf>
    <xf numFmtId="0" fontId="30" fillId="27" borderId="0" applyNumberFormat="0" applyBorder="0" applyAlignment="0" applyProtection="0">
      <alignment vertical="center"/>
    </xf>
    <xf numFmtId="0" fontId="7" fillId="0" borderId="0"/>
    <xf numFmtId="0" fontId="7" fillId="0" borderId="0"/>
    <xf numFmtId="0" fontId="44" fillId="27" borderId="0" applyNumberFormat="0" applyBorder="0" applyAlignment="0" applyProtection="0">
      <alignment vertical="center"/>
    </xf>
    <xf numFmtId="0" fontId="73" fillId="0" borderId="0" applyNumberFormat="0" applyFill="0" applyBorder="0" applyAlignment="0" applyProtection="0">
      <alignment vertical="center"/>
    </xf>
    <xf numFmtId="0" fontId="7" fillId="0" borderId="0">
      <alignment vertical="center"/>
    </xf>
    <xf numFmtId="0" fontId="41" fillId="55" borderId="0" applyNumberFormat="0" applyBorder="0" applyAlignment="0" applyProtection="0">
      <alignment vertical="center"/>
    </xf>
    <xf numFmtId="0" fontId="7" fillId="0" borderId="0"/>
    <xf numFmtId="0" fontId="7" fillId="0" borderId="0"/>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82" fillId="27" borderId="0" applyNumberFormat="0" applyBorder="0" applyAlignment="0" applyProtection="0">
      <alignment vertical="center"/>
    </xf>
    <xf numFmtId="0" fontId="82" fillId="27" borderId="0" applyNumberFormat="0" applyBorder="0" applyAlignment="0" applyProtection="0">
      <alignment vertical="center"/>
    </xf>
    <xf numFmtId="0" fontId="82" fillId="27" borderId="0" applyNumberFormat="0" applyBorder="0" applyAlignment="0" applyProtection="0">
      <alignment vertical="center"/>
    </xf>
    <xf numFmtId="0" fontId="7" fillId="0" borderId="0">
      <alignment vertical="center"/>
    </xf>
    <xf numFmtId="0" fontId="30" fillId="27" borderId="0" applyNumberFormat="0" applyBorder="0" applyAlignment="0" applyProtection="0">
      <alignment vertical="center"/>
    </xf>
    <xf numFmtId="0" fontId="41" fillId="36" borderId="0" applyNumberFormat="0" applyBorder="0" applyAlignment="0" applyProtection="0">
      <alignment vertical="center"/>
    </xf>
    <xf numFmtId="0" fontId="30" fillId="27" borderId="0" applyNumberFormat="0" applyBorder="0" applyAlignment="0" applyProtection="0">
      <alignment vertical="center"/>
    </xf>
    <xf numFmtId="0" fontId="74" fillId="8" borderId="0" applyNumberFormat="0" applyBorder="0" applyAlignment="0" applyProtection="0"/>
    <xf numFmtId="0" fontId="82" fillId="55" borderId="0" applyNumberFormat="0" applyBorder="0" applyAlignment="0" applyProtection="0">
      <alignment vertical="center"/>
    </xf>
    <xf numFmtId="0" fontId="44" fillId="8" borderId="0" applyNumberFormat="0" applyBorder="0" applyAlignment="0" applyProtection="0">
      <alignment vertical="center"/>
    </xf>
    <xf numFmtId="0" fontId="30" fillId="8" borderId="0" applyNumberFormat="0" applyBorder="0" applyAlignment="0" applyProtection="0">
      <alignment vertical="center"/>
    </xf>
    <xf numFmtId="0" fontId="44" fillId="8" borderId="0" applyNumberFormat="0" applyBorder="0" applyAlignment="0" applyProtection="0">
      <alignment vertical="center"/>
    </xf>
    <xf numFmtId="0" fontId="30" fillId="8" borderId="0" applyNumberFormat="0" applyBorder="0" applyAlignment="0" applyProtection="0">
      <alignment vertical="center"/>
    </xf>
    <xf numFmtId="0" fontId="44" fillId="8" borderId="0" applyNumberFormat="0" applyBorder="0" applyAlignment="0" applyProtection="0">
      <alignment vertical="center"/>
    </xf>
    <xf numFmtId="0" fontId="7" fillId="0" borderId="0"/>
    <xf numFmtId="0" fontId="7" fillId="0" borderId="0">
      <alignment vertical="center"/>
    </xf>
    <xf numFmtId="0" fontId="30" fillId="8" borderId="0" applyNumberFormat="0" applyBorder="0" applyAlignment="0" applyProtection="0">
      <alignment vertical="center"/>
    </xf>
    <xf numFmtId="0" fontId="30" fillId="26" borderId="0" applyNumberFormat="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44"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xf numFmtId="0" fontId="7" fillId="0" borderId="0">
      <alignment vertical="center"/>
    </xf>
    <xf numFmtId="0" fontId="41" fillId="16" borderId="0" applyNumberFormat="0" applyBorder="0" applyAlignment="0" applyProtection="0">
      <alignment vertical="center"/>
    </xf>
    <xf numFmtId="0" fontId="30" fillId="2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xf numFmtId="0" fontId="30" fillId="24" borderId="0" applyNumberFormat="0" applyBorder="0" applyAlignment="0" applyProtection="0">
      <alignment vertical="center"/>
    </xf>
    <xf numFmtId="182" fontId="7" fillId="28" borderId="0"/>
    <xf numFmtId="0" fontId="7" fillId="0" borderId="0">
      <alignment vertical="center"/>
    </xf>
    <xf numFmtId="0" fontId="41" fillId="16"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xf numFmtId="0" fontId="41" fillId="16" borderId="0" applyNumberFormat="0" applyBorder="0" applyAlignment="0" applyProtection="0">
      <alignment vertical="center"/>
    </xf>
    <xf numFmtId="0" fontId="30" fillId="0" borderId="0">
      <alignment vertical="center"/>
    </xf>
    <xf numFmtId="0" fontId="30" fillId="3" borderId="0" applyNumberFormat="0" applyBorder="0" applyAlignment="0" applyProtection="0">
      <alignment vertical="center"/>
    </xf>
    <xf numFmtId="0" fontId="7" fillId="0" borderId="0">
      <alignment vertical="center"/>
    </xf>
    <xf numFmtId="0" fontId="39" fillId="27" borderId="0" applyNumberFormat="0" applyBorder="0" applyAlignment="0" applyProtection="0"/>
    <xf numFmtId="0" fontId="7" fillId="0" borderId="0">
      <alignment vertical="center"/>
    </xf>
    <xf numFmtId="0" fontId="7" fillId="0" borderId="0">
      <alignment vertical="center"/>
    </xf>
    <xf numFmtId="0" fontId="33" fillId="32" borderId="0" applyNumberFormat="0" applyBorder="0" applyAlignment="0" applyProtection="0"/>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85" fillId="24" borderId="0" applyNumberFormat="0" applyBorder="0" applyAlignment="0" applyProtection="0">
      <alignment vertical="center"/>
    </xf>
    <xf numFmtId="0" fontId="7" fillId="0" borderId="0">
      <alignment vertical="center"/>
    </xf>
    <xf numFmtId="0" fontId="7" fillId="0" borderId="0">
      <alignment vertical="center"/>
    </xf>
    <xf numFmtId="0" fontId="33" fillId="32" borderId="0" applyNumberFormat="0" applyBorder="0" applyAlignment="0" applyProtection="0"/>
    <xf numFmtId="0" fontId="33" fillId="32" borderId="0" applyNumberFormat="0" applyBorder="0" applyAlignment="0" applyProtection="0"/>
    <xf numFmtId="0" fontId="82" fillId="8" borderId="0" applyNumberFormat="0" applyBorder="0" applyAlignment="0" applyProtection="0">
      <alignment vertical="center"/>
    </xf>
    <xf numFmtId="0" fontId="30"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34" fillId="8" borderId="0" applyNumberFormat="0" applyBorder="0" applyAlignment="0" applyProtection="0">
      <alignment vertical="center"/>
    </xf>
    <xf numFmtId="0" fontId="30" fillId="26" borderId="0" applyNumberFormat="0" applyBorder="0" applyAlignment="0" applyProtection="0">
      <alignment vertical="center"/>
    </xf>
    <xf numFmtId="0" fontId="7" fillId="0" borderId="0"/>
    <xf numFmtId="0" fontId="93" fillId="24" borderId="0" applyNumberFormat="0" applyBorder="0" applyAlignment="0" applyProtection="0">
      <alignment vertical="center"/>
    </xf>
    <xf numFmtId="0" fontId="82" fillId="8" borderId="0" applyNumberFormat="0" applyBorder="0" applyAlignment="0" applyProtection="0">
      <alignment vertical="center"/>
    </xf>
    <xf numFmtId="0" fontId="82" fillId="8" borderId="0" applyNumberFormat="0" applyBorder="0" applyAlignment="0" applyProtection="0">
      <alignment vertical="center"/>
    </xf>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7" fillId="0" borderId="0"/>
    <xf numFmtId="0" fontId="7" fillId="0" borderId="0"/>
    <xf numFmtId="0" fontId="30" fillId="8" borderId="0" applyNumberFormat="0" applyBorder="0" applyAlignment="0" applyProtection="0">
      <alignment vertical="center"/>
    </xf>
    <xf numFmtId="0" fontId="30" fillId="29" borderId="0" applyNumberFormat="0" applyBorder="0" applyAlignment="0" applyProtection="0">
      <alignment vertical="center"/>
    </xf>
    <xf numFmtId="0" fontId="41" fillId="16" borderId="0" applyNumberFormat="0" applyBorder="0" applyAlignment="0" applyProtection="0">
      <alignment vertical="center"/>
    </xf>
    <xf numFmtId="0" fontId="44" fillId="30" borderId="0" applyNumberFormat="0" applyBorder="0" applyAlignment="0" applyProtection="0">
      <alignment vertical="center"/>
    </xf>
    <xf numFmtId="0" fontId="82" fillId="24" borderId="0" applyNumberFormat="0" applyBorder="0" applyAlignment="0" applyProtection="0">
      <alignment vertical="center"/>
    </xf>
    <xf numFmtId="9" fontId="30" fillId="0" borderId="0" applyFont="0" applyFill="0" applyBorder="0" applyAlignment="0" applyProtection="0">
      <alignment vertical="center"/>
    </xf>
    <xf numFmtId="0" fontId="7" fillId="0" borderId="0">
      <alignment vertical="center"/>
    </xf>
    <xf numFmtId="0" fontId="33" fillId="32" borderId="0" applyNumberFormat="0" applyBorder="0" applyAlignment="0" applyProtection="0"/>
    <xf numFmtId="0" fontId="44" fillId="30" borderId="0" applyNumberFormat="0" applyBorder="0" applyAlignment="0" applyProtection="0">
      <alignment vertical="center"/>
    </xf>
    <xf numFmtId="9" fontId="30" fillId="0" borderId="0" applyFont="0" applyFill="0" applyBorder="0" applyAlignment="0" applyProtection="0">
      <alignment vertical="center"/>
    </xf>
    <xf numFmtId="0" fontId="7" fillId="0" borderId="0">
      <alignment vertical="center"/>
    </xf>
    <xf numFmtId="0" fontId="30" fillId="30" borderId="0" applyNumberFormat="0" applyBorder="0" applyAlignment="0" applyProtection="0">
      <alignment vertical="center"/>
    </xf>
    <xf numFmtId="0" fontId="41" fillId="18" borderId="0" applyNumberFormat="0" applyBorder="0" applyAlignment="0" applyProtection="0">
      <alignment vertical="center"/>
    </xf>
    <xf numFmtId="0" fontId="30" fillId="30" borderId="0" applyNumberFormat="0" applyBorder="0" applyAlignment="0" applyProtection="0">
      <alignment vertical="center"/>
    </xf>
    <xf numFmtId="0" fontId="30" fillId="26" borderId="0" applyNumberFormat="0" applyBorder="0" applyAlignment="0" applyProtection="0">
      <alignment vertical="center"/>
    </xf>
    <xf numFmtId="0" fontId="30" fillId="0" borderId="0">
      <alignment vertical="center"/>
    </xf>
    <xf numFmtId="0" fontId="30" fillId="0" borderId="0">
      <alignment vertical="center"/>
    </xf>
    <xf numFmtId="0" fontId="94" fillId="0" borderId="27" applyNumberFormat="0" applyFill="0" applyAlignment="0" applyProtection="0">
      <alignment vertical="center"/>
    </xf>
    <xf numFmtId="0" fontId="7" fillId="0" borderId="0">
      <alignment vertical="center"/>
    </xf>
    <xf numFmtId="0" fontId="30" fillId="0" borderId="0">
      <alignment vertical="center"/>
    </xf>
    <xf numFmtId="0" fontId="30" fillId="0" borderId="0">
      <alignment vertical="center"/>
    </xf>
    <xf numFmtId="0" fontId="44"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30" borderId="0" applyNumberFormat="0" applyBorder="0" applyAlignment="0" applyProtection="0">
      <alignment vertical="center"/>
    </xf>
    <xf numFmtId="0" fontId="30" fillId="26" borderId="0" applyNumberFormat="0" applyBorder="0" applyAlignment="0" applyProtection="0">
      <alignment vertical="center"/>
    </xf>
    <xf numFmtId="0" fontId="41" fillId="17" borderId="0" applyNumberFormat="0" applyBorder="0" applyAlignment="0" applyProtection="0">
      <alignment vertical="center"/>
    </xf>
    <xf numFmtId="0" fontId="94" fillId="0" borderId="27" applyNumberFormat="0" applyFill="0" applyAlignment="0" applyProtection="0">
      <alignment vertical="center"/>
    </xf>
    <xf numFmtId="0" fontId="7" fillId="0" borderId="0">
      <alignment vertical="center"/>
    </xf>
    <xf numFmtId="0" fontId="82" fillId="18"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4" fillId="30" borderId="0" applyNumberFormat="0" applyBorder="0" applyAlignment="0" applyProtection="0">
      <alignment vertical="center"/>
    </xf>
    <xf numFmtId="0" fontId="7" fillId="0" borderId="0">
      <alignment vertical="center"/>
    </xf>
    <xf numFmtId="0" fontId="33" fillId="17" borderId="0" applyNumberFormat="0" applyBorder="0" applyAlignment="0" applyProtection="0"/>
    <xf numFmtId="0" fontId="7" fillId="0" borderId="0">
      <alignment vertical="center"/>
    </xf>
    <xf numFmtId="0" fontId="7" fillId="0" borderId="0">
      <alignment vertical="center"/>
    </xf>
    <xf numFmtId="0" fontId="7" fillId="0" borderId="0">
      <alignment vertical="center"/>
    </xf>
    <xf numFmtId="0" fontId="30" fillId="30" borderId="0" applyNumberFormat="0" applyBorder="0" applyAlignment="0" applyProtection="0">
      <alignment vertical="center"/>
    </xf>
    <xf numFmtId="0" fontId="30" fillId="0" borderId="0"/>
    <xf numFmtId="0" fontId="7" fillId="0" borderId="0">
      <alignment vertical="center"/>
    </xf>
    <xf numFmtId="0" fontId="7" fillId="0" borderId="0" applyNumberFormat="0" applyFill="0" applyBorder="0" applyAlignment="0" applyProtection="0">
      <alignment horizontal="left"/>
    </xf>
    <xf numFmtId="0" fontId="7" fillId="0" borderId="0"/>
    <xf numFmtId="0" fontId="7" fillId="0" borderId="0"/>
    <xf numFmtId="0" fontId="44" fillId="30" borderId="0" applyNumberFormat="0" applyBorder="0" applyAlignment="0" applyProtection="0">
      <alignment vertical="center"/>
    </xf>
    <xf numFmtId="0" fontId="35" fillId="0" borderId="10" applyNumberFormat="0" applyFill="0" applyAlignment="0" applyProtection="0">
      <alignment vertical="center"/>
    </xf>
    <xf numFmtId="0" fontId="30" fillId="0" borderId="0">
      <alignment vertical="center"/>
    </xf>
    <xf numFmtId="0" fontId="7" fillId="0" borderId="0"/>
    <xf numFmtId="0" fontId="7" fillId="0" borderId="0"/>
    <xf numFmtId="0" fontId="7" fillId="0" borderId="0"/>
    <xf numFmtId="0" fontId="7" fillId="0" borderId="0" applyNumberFormat="0" applyFill="0" applyBorder="0" applyAlignment="0" applyProtection="0">
      <alignment horizontal="left"/>
    </xf>
    <xf numFmtId="0" fontId="13" fillId="0" borderId="0">
      <alignment vertical="center"/>
    </xf>
    <xf numFmtId="0" fontId="82" fillId="30" borderId="0" applyNumberFormat="0" applyBorder="0" applyAlignment="0" applyProtection="0">
      <alignment vertical="center"/>
    </xf>
    <xf numFmtId="0" fontId="7" fillId="0" borderId="0"/>
    <xf numFmtId="0" fontId="7" fillId="0" borderId="0" applyNumberFormat="0" applyFill="0" applyBorder="0" applyAlignment="0" applyProtection="0">
      <alignment horizontal="left"/>
    </xf>
    <xf numFmtId="0" fontId="82" fillId="30" borderId="0" applyNumberFormat="0" applyBorder="0" applyAlignment="0" applyProtection="0">
      <alignment vertical="center"/>
    </xf>
    <xf numFmtId="0" fontId="7" fillId="0" borderId="0"/>
    <xf numFmtId="0" fontId="46" fillId="24" borderId="0" applyNumberFormat="0" applyBorder="0" applyAlignment="0" applyProtection="0">
      <alignment vertical="center"/>
    </xf>
    <xf numFmtId="189" fontId="7" fillId="28" borderId="0"/>
    <xf numFmtId="0" fontId="30" fillId="30" borderId="0" applyNumberFormat="0" applyBorder="0" applyAlignment="0" applyProtection="0">
      <alignment vertical="center"/>
    </xf>
    <xf numFmtId="0" fontId="30" fillId="0" borderId="0">
      <alignment vertical="center"/>
    </xf>
    <xf numFmtId="0" fontId="44" fillId="24" borderId="0" applyNumberFormat="0" applyBorder="0" applyAlignment="0" applyProtection="0">
      <alignment vertical="center"/>
    </xf>
    <xf numFmtId="0" fontId="7" fillId="0" borderId="0">
      <alignment vertical="center"/>
    </xf>
    <xf numFmtId="0" fontId="30" fillId="0" borderId="0" applyProtection="0">
      <alignment vertical="center"/>
    </xf>
    <xf numFmtId="0" fontId="34" fillId="8" borderId="0" applyNumberFormat="0" applyBorder="0" applyAlignment="0" applyProtection="0">
      <alignment vertical="center"/>
    </xf>
    <xf numFmtId="0" fontId="30" fillId="18" borderId="0" applyNumberFormat="0" applyBorder="0" applyAlignment="0" applyProtection="0">
      <alignment vertical="center"/>
    </xf>
    <xf numFmtId="0" fontId="30" fillId="27" borderId="0" applyNumberFormat="0" applyBorder="0" applyAlignment="0" applyProtection="0">
      <alignment vertical="center"/>
    </xf>
    <xf numFmtId="0" fontId="30" fillId="24" borderId="0" applyNumberFormat="0" applyBorder="0" applyAlignment="0" applyProtection="0">
      <alignment vertical="center"/>
    </xf>
    <xf numFmtId="0" fontId="30" fillId="30" borderId="0" applyNumberFormat="0" applyBorder="0" applyAlignment="0" applyProtection="0">
      <alignment vertical="center"/>
    </xf>
    <xf numFmtId="0" fontId="30" fillId="24" borderId="0" applyNumberFormat="0" applyBorder="0" applyAlignment="0" applyProtection="0">
      <alignment vertical="center"/>
    </xf>
    <xf numFmtId="0" fontId="44" fillId="24" borderId="0" applyNumberFormat="0" applyBorder="0" applyAlignment="0" applyProtection="0">
      <alignment vertical="center"/>
    </xf>
    <xf numFmtId="0" fontId="7" fillId="0" borderId="0"/>
    <xf numFmtId="0" fontId="7" fillId="0" borderId="0"/>
    <xf numFmtId="0" fontId="7" fillId="0" borderId="0">
      <alignment vertical="center"/>
    </xf>
    <xf numFmtId="0" fontId="7" fillId="0" borderId="0"/>
    <xf numFmtId="0" fontId="7" fillId="0" borderId="0"/>
    <xf numFmtId="0" fontId="44" fillId="24" borderId="0" applyNumberFormat="0" applyBorder="0" applyAlignment="0" applyProtection="0">
      <alignment vertical="center"/>
    </xf>
    <xf numFmtId="177" fontId="30" fillId="0" borderId="0" applyFont="0" applyFill="0" applyBorder="0" applyAlignment="0" applyProtection="0"/>
    <xf numFmtId="0" fontId="7" fillId="0" borderId="0">
      <alignment vertical="center"/>
    </xf>
    <xf numFmtId="0" fontId="7" fillId="0" borderId="0">
      <alignment vertical="center"/>
    </xf>
    <xf numFmtId="0" fontId="44" fillId="2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30" fillId="24" borderId="0" applyNumberFormat="0" applyBorder="0" applyAlignment="0" applyProtection="0">
      <alignment vertical="center"/>
    </xf>
    <xf numFmtId="0" fontId="30" fillId="0" borderId="0">
      <alignment vertical="center"/>
    </xf>
    <xf numFmtId="0" fontId="7" fillId="0" borderId="0">
      <alignment vertical="center"/>
    </xf>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29" fillId="0" borderId="0"/>
    <xf numFmtId="0" fontId="7" fillId="0" borderId="0"/>
    <xf numFmtId="0" fontId="30" fillId="24" borderId="0" applyNumberFormat="0" applyBorder="0" applyAlignment="0" applyProtection="0">
      <alignment vertical="center"/>
    </xf>
    <xf numFmtId="0" fontId="7" fillId="0" borderId="0"/>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82" fillId="24" borderId="0" applyNumberFormat="0" applyBorder="0" applyAlignment="0" applyProtection="0">
      <alignment vertical="center"/>
    </xf>
    <xf numFmtId="0" fontId="46" fillId="24" borderId="0" applyNumberFormat="0" applyBorder="0" applyAlignment="0" applyProtection="0">
      <alignment vertical="center"/>
    </xf>
    <xf numFmtId="0" fontId="30" fillId="0" borderId="0">
      <alignment vertical="center"/>
    </xf>
    <xf numFmtId="0" fontId="82" fillId="24" borderId="0" applyNumberFormat="0" applyBorder="0" applyAlignment="0" applyProtection="0">
      <alignment vertical="center"/>
    </xf>
    <xf numFmtId="0" fontId="7" fillId="0" borderId="0">
      <alignment vertical="center"/>
    </xf>
    <xf numFmtId="0" fontId="7" fillId="0" borderId="0">
      <alignment vertical="center"/>
    </xf>
    <xf numFmtId="0" fontId="82" fillId="24" borderId="0" applyNumberFormat="0" applyBorder="0" applyAlignment="0" applyProtection="0">
      <alignment vertical="center"/>
    </xf>
    <xf numFmtId="0" fontId="7" fillId="0" borderId="0"/>
    <xf numFmtId="189" fontId="7" fillId="28" borderId="0"/>
    <xf numFmtId="0" fontId="30" fillId="24" borderId="0" applyNumberFormat="0" applyBorder="0" applyAlignment="0" applyProtection="0">
      <alignment vertical="center"/>
    </xf>
    <xf numFmtId="0" fontId="46" fillId="8" borderId="0" applyNumberFormat="0" applyBorder="0" applyAlignment="0" applyProtection="0">
      <alignment vertical="center"/>
    </xf>
    <xf numFmtId="0" fontId="30" fillId="0" borderId="0">
      <alignment vertical="center"/>
    </xf>
    <xf numFmtId="0" fontId="44"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2"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44" fillId="3" borderId="0" applyNumberFormat="0" applyBorder="0" applyAlignment="0" applyProtection="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52" fillId="8" borderId="0" applyNumberFormat="0" applyBorder="0" applyAlignment="0" applyProtection="0">
      <alignment vertical="center"/>
    </xf>
    <xf numFmtId="0" fontId="30" fillId="3" borderId="0" applyNumberFormat="0" applyBorder="0" applyAlignment="0" applyProtection="0">
      <alignment vertical="center"/>
    </xf>
    <xf numFmtId="0" fontId="52" fillId="8" borderId="0" applyNumberFormat="0" applyBorder="0" applyAlignment="0" applyProtection="0">
      <alignment vertical="center"/>
    </xf>
    <xf numFmtId="0" fontId="30" fillId="3" borderId="0" applyNumberFormat="0" applyBorder="0" applyAlignment="0" applyProtection="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7" fillId="0" borderId="0"/>
    <xf numFmtId="0" fontId="7" fillId="0" borderId="0"/>
    <xf numFmtId="0" fontId="7" fillId="0" borderId="0">
      <alignment vertical="center"/>
    </xf>
    <xf numFmtId="0" fontId="30" fillId="18" borderId="0" applyNumberFormat="0" applyBorder="0" applyAlignment="0" applyProtection="0">
      <alignment vertical="center"/>
    </xf>
    <xf numFmtId="0" fontId="44" fillId="3" borderId="0" applyNumberFormat="0" applyBorder="0" applyAlignment="0" applyProtection="0">
      <alignment vertical="center"/>
    </xf>
    <xf numFmtId="0" fontId="45" fillId="3" borderId="0" applyNumberFormat="0" applyBorder="0" applyAlignment="0" applyProtection="0">
      <alignment vertical="center"/>
    </xf>
    <xf numFmtId="0" fontId="7"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0" fillId="29" borderId="0" applyNumberFormat="0" applyBorder="0" applyAlignment="0" applyProtection="0">
      <alignment vertical="center"/>
    </xf>
    <xf numFmtId="0" fontId="30" fillId="24" borderId="0" applyNumberFormat="0" applyBorder="0" applyAlignment="0" applyProtection="0">
      <alignment vertical="center"/>
    </xf>
    <xf numFmtId="0" fontId="7" fillId="0" borderId="0">
      <alignment vertical="center"/>
    </xf>
    <xf numFmtId="0" fontId="7" fillId="0" borderId="0">
      <alignment vertical="center"/>
    </xf>
    <xf numFmtId="0" fontId="30" fillId="3" borderId="0" applyNumberFormat="0" applyBorder="0" applyAlignment="0" applyProtection="0">
      <alignment vertical="center"/>
    </xf>
    <xf numFmtId="0" fontId="83" fillId="0" borderId="22" applyNumberFormat="0" applyFill="0" applyAlignment="0" applyProtection="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44" fillId="3" borderId="0" applyNumberFormat="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44" fillId="3" borderId="0" applyNumberFormat="0" applyBorder="0" applyAlignment="0" applyProtection="0">
      <alignment vertical="center"/>
    </xf>
    <xf numFmtId="0" fontId="7" fillId="0" borderId="0">
      <alignment vertical="center"/>
    </xf>
    <xf numFmtId="0" fontId="7" fillId="0" borderId="0">
      <alignment vertical="center"/>
    </xf>
    <xf numFmtId="0" fontId="44" fillId="3" borderId="0" applyNumberFormat="0" applyBorder="0" applyAlignment="0" applyProtection="0">
      <alignment vertical="center"/>
    </xf>
    <xf numFmtId="0" fontId="44" fillId="26"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30" fillId="3" borderId="0" applyNumberFormat="0" applyBorder="0" applyAlignment="0" applyProtection="0">
      <alignment vertical="center"/>
    </xf>
    <xf numFmtId="0" fontId="7" fillId="0" borderId="0">
      <alignment vertical="center"/>
    </xf>
    <xf numFmtId="0" fontId="7" fillId="0" borderId="0"/>
    <xf numFmtId="0" fontId="30" fillId="3" borderId="0" applyNumberFormat="0" applyBorder="0" applyAlignment="0" applyProtection="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82"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49" fillId="36" borderId="0" applyNumberFormat="0" applyBorder="0" applyAlignment="0" applyProtection="0">
      <alignment vertical="center"/>
    </xf>
    <xf numFmtId="0" fontId="82" fillId="3" borderId="0" applyNumberFormat="0" applyBorder="0" applyAlignment="0" applyProtection="0">
      <alignment vertical="center"/>
    </xf>
    <xf numFmtId="0" fontId="7" fillId="0" borderId="0"/>
    <xf numFmtId="0" fontId="29" fillId="0" borderId="0">
      <alignment vertical="center"/>
    </xf>
    <xf numFmtId="0" fontId="34" fillId="8" borderId="0" applyNumberFormat="0" applyBorder="0" applyAlignment="0" applyProtection="0">
      <alignment vertical="center"/>
    </xf>
    <xf numFmtId="0" fontId="82" fillId="3" borderId="0" applyNumberFormat="0" applyBorder="0" applyAlignment="0" applyProtection="0">
      <alignment vertical="center"/>
    </xf>
    <xf numFmtId="0" fontId="13" fillId="0" borderId="0">
      <alignment vertical="center"/>
    </xf>
    <xf numFmtId="0" fontId="30" fillId="3" borderId="0" applyNumberFormat="0" applyBorder="0" applyAlignment="0" applyProtection="0">
      <alignment vertical="center"/>
    </xf>
    <xf numFmtId="0" fontId="30" fillId="0" borderId="0">
      <alignment vertical="center"/>
    </xf>
    <xf numFmtId="0" fontId="30" fillId="0" borderId="0">
      <alignment vertical="center"/>
    </xf>
    <xf numFmtId="0" fontId="44" fillId="26" borderId="0" applyNumberFormat="0" applyBorder="0" applyAlignment="0" applyProtection="0">
      <alignment vertical="center"/>
    </xf>
    <xf numFmtId="0" fontId="7" fillId="0" borderId="0">
      <alignment vertical="center"/>
    </xf>
    <xf numFmtId="0" fontId="7" fillId="0" borderId="0">
      <alignment vertical="center"/>
    </xf>
    <xf numFmtId="0" fontId="30" fillId="26"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30" fillId="24" borderId="0" applyNumberFormat="0" applyBorder="0" applyAlignment="0" applyProtection="0">
      <alignment vertical="center"/>
    </xf>
    <xf numFmtId="0" fontId="7" fillId="0" borderId="0">
      <alignment vertical="center"/>
    </xf>
    <xf numFmtId="0" fontId="7" fillId="0" borderId="0">
      <alignment vertical="center"/>
    </xf>
    <xf numFmtId="0" fontId="30" fillId="26" borderId="0" applyNumberFormat="0" applyBorder="0" applyAlignment="0" applyProtection="0">
      <alignment vertical="center"/>
    </xf>
    <xf numFmtId="9" fontId="30" fillId="0" borderId="0" applyFont="0" applyAlignment="0" applyProtection="0">
      <alignment vertical="center"/>
    </xf>
    <xf numFmtId="0" fontId="44" fillId="26" borderId="0" applyNumberFormat="0" applyBorder="0" applyAlignment="0" applyProtection="0">
      <alignment vertical="center"/>
    </xf>
    <xf numFmtId="0" fontId="7" fillId="0" borderId="0">
      <alignment vertical="center"/>
    </xf>
    <xf numFmtId="0" fontId="44" fillId="26" borderId="0" applyNumberFormat="0" applyBorder="0" applyAlignment="0" applyProtection="0">
      <alignment vertical="center"/>
    </xf>
    <xf numFmtId="0" fontId="30" fillId="0" borderId="0">
      <alignment vertical="center"/>
    </xf>
    <xf numFmtId="0" fontId="30" fillId="0" borderId="0">
      <alignment vertical="center"/>
    </xf>
    <xf numFmtId="0" fontId="33" fillId="57" borderId="0" applyNumberFormat="0" applyBorder="0" applyAlignment="0" applyProtection="0"/>
    <xf numFmtId="0" fontId="7" fillId="0" borderId="0">
      <alignment vertical="center"/>
    </xf>
    <xf numFmtId="0" fontId="7" fillId="0" borderId="0">
      <alignment vertical="center"/>
    </xf>
    <xf numFmtId="0" fontId="44" fillId="26" borderId="0" applyNumberFormat="0" applyBorder="0" applyAlignment="0" applyProtection="0">
      <alignment vertical="center"/>
    </xf>
    <xf numFmtId="0" fontId="7" fillId="0" borderId="0">
      <alignment vertical="center"/>
    </xf>
    <xf numFmtId="0" fontId="44" fillId="26"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41" fillId="61" borderId="0" applyNumberFormat="0" applyBorder="0" applyAlignment="0" applyProtection="0">
      <alignment vertical="center"/>
    </xf>
    <xf numFmtId="0" fontId="33" fillId="32" borderId="0" applyNumberFormat="0" applyBorder="0" applyAlignment="0" applyProtection="0"/>
    <xf numFmtId="0" fontId="30" fillId="26" borderId="0" applyNumberFormat="0" applyBorder="0" applyAlignment="0" applyProtection="0">
      <alignment vertical="center"/>
    </xf>
    <xf numFmtId="0" fontId="41" fillId="55" borderId="0" applyNumberFormat="0" applyBorder="0" applyAlignment="0" applyProtection="0">
      <alignment vertical="center"/>
    </xf>
    <xf numFmtId="0" fontId="30" fillId="26" borderId="0" applyNumberFormat="0" applyBorder="0" applyAlignment="0" applyProtection="0">
      <alignment vertical="center"/>
    </xf>
    <xf numFmtId="0" fontId="39" fillId="30" borderId="0" applyNumberFormat="0" applyBorder="0" applyAlignment="0" applyProtection="0"/>
    <xf numFmtId="0" fontId="82" fillId="26" borderId="0" applyNumberFormat="0" applyBorder="0" applyAlignment="0" applyProtection="0">
      <alignment vertical="center"/>
    </xf>
    <xf numFmtId="0" fontId="39" fillId="30" borderId="0" applyNumberFormat="0" applyBorder="0" applyAlignment="0" applyProtection="0"/>
    <xf numFmtId="0" fontId="82" fillId="26" borderId="0" applyNumberFormat="0" applyBorder="0" applyAlignment="0" applyProtection="0">
      <alignment vertical="center"/>
    </xf>
    <xf numFmtId="0" fontId="30" fillId="24" borderId="0" applyNumberFormat="0" applyBorder="0" applyAlignment="0" applyProtection="0">
      <alignment vertical="center"/>
    </xf>
    <xf numFmtId="0" fontId="93" fillId="24"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97" fillId="31" borderId="28" applyNumberFormat="0" applyAlignment="0" applyProtection="0">
      <alignment vertical="center"/>
    </xf>
    <xf numFmtId="0" fontId="30" fillId="8" borderId="0" applyNumberFormat="0" applyBorder="0" applyAlignment="0" applyProtection="0">
      <alignment vertical="center"/>
    </xf>
    <xf numFmtId="0" fontId="30" fillId="26" borderId="0" applyNumberFormat="0" applyBorder="0" applyAlignment="0" applyProtection="0">
      <alignment vertical="center"/>
    </xf>
    <xf numFmtId="0" fontId="79" fillId="0" borderId="21" applyNumberFormat="0" applyFill="0" applyAlignment="0" applyProtection="0">
      <alignment vertical="center"/>
    </xf>
    <xf numFmtId="0" fontId="7" fillId="0" borderId="0">
      <alignment vertical="center"/>
    </xf>
    <xf numFmtId="201" fontId="30" fillId="0" borderId="0" applyFont="0" applyFill="0" applyBorder="0" applyAlignment="0" applyProtection="0"/>
    <xf numFmtId="0" fontId="30" fillId="27" borderId="0" applyNumberFormat="0" applyBorder="0" applyAlignment="0" applyProtection="0">
      <alignment vertical="center"/>
    </xf>
    <xf numFmtId="0" fontId="79" fillId="0" borderId="21" applyNumberFormat="0" applyFill="0" applyAlignment="0" applyProtection="0">
      <alignment vertical="center"/>
    </xf>
    <xf numFmtId="0" fontId="30" fillId="27"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41" fillId="36" borderId="0" applyNumberFormat="0" applyBorder="0" applyAlignment="0" applyProtection="0">
      <alignment vertical="center"/>
    </xf>
    <xf numFmtId="0" fontId="30" fillId="3" borderId="0" applyNumberFormat="0" applyBorder="0" applyAlignment="0" applyProtection="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 fontId="7" fillId="0" borderId="0" applyFont="0" applyFill="0" applyBorder="0" applyAlignment="0" applyProtection="0"/>
    <xf numFmtId="0" fontId="30" fillId="15" borderId="0" applyNumberFormat="0" applyBorder="0" applyAlignment="0" applyProtection="0">
      <alignment vertical="center"/>
    </xf>
    <xf numFmtId="0" fontId="30" fillId="24" borderId="0" applyNumberFormat="0" applyBorder="0" applyAlignment="0" applyProtection="0">
      <alignment vertical="center"/>
    </xf>
    <xf numFmtId="0" fontId="34"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5" borderId="0" applyNumberFormat="0" applyBorder="0" applyAlignment="0" applyProtection="0">
      <alignment vertical="center"/>
    </xf>
    <xf numFmtId="0" fontId="30" fillId="3" borderId="0" applyNumberFormat="0" applyBorder="0" applyAlignment="0" applyProtection="0">
      <alignment vertical="center"/>
    </xf>
    <xf numFmtId="0" fontId="30" fillId="8" borderId="0" applyNumberFormat="0" applyBorder="0" applyAlignment="0" applyProtection="0">
      <alignment vertical="center"/>
    </xf>
    <xf numFmtId="0" fontId="7" fillId="0" borderId="0">
      <alignment vertical="center"/>
    </xf>
    <xf numFmtId="0" fontId="30" fillId="2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5" fillId="8" borderId="0" applyNumberFormat="0" applyBorder="0" applyAlignment="0" applyProtection="0">
      <alignment vertical="center"/>
    </xf>
    <xf numFmtId="0" fontId="7" fillId="0" borderId="0">
      <alignment vertical="center"/>
    </xf>
    <xf numFmtId="0" fontId="30" fillId="2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5" fillId="8" borderId="0" applyNumberFormat="0" applyBorder="0" applyAlignment="0" applyProtection="0">
      <alignment vertical="center"/>
    </xf>
    <xf numFmtId="0" fontId="7" fillId="0" borderId="0">
      <alignment vertical="center"/>
    </xf>
    <xf numFmtId="0" fontId="30" fillId="8" borderId="0" applyNumberFormat="0" applyBorder="0" applyAlignment="0" applyProtection="0">
      <alignment vertical="center"/>
    </xf>
    <xf numFmtId="0" fontId="7" fillId="0" borderId="0"/>
    <xf numFmtId="0" fontId="7" fillId="0" borderId="0"/>
    <xf numFmtId="0" fontId="7" fillId="0" borderId="0"/>
    <xf numFmtId="0" fontId="7" fillId="0" borderId="0"/>
    <xf numFmtId="0" fontId="85"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26" borderId="0" applyNumberFormat="0" applyBorder="0" applyAlignment="0" applyProtection="0">
      <alignment vertical="center"/>
    </xf>
    <xf numFmtId="0" fontId="30" fillId="25" borderId="0" applyNumberFormat="0" applyBorder="0" applyAlignment="0" applyProtection="0">
      <alignment vertical="center"/>
    </xf>
    <xf numFmtId="0" fontId="34" fillId="8" borderId="0" applyNumberFormat="0" applyBorder="0" applyAlignment="0" applyProtection="0">
      <alignment vertical="center"/>
    </xf>
    <xf numFmtId="0" fontId="30" fillId="25" borderId="0" applyNumberFormat="0" applyBorder="0" applyAlignment="0" applyProtection="0">
      <alignment vertical="center"/>
    </xf>
    <xf numFmtId="0" fontId="34" fillId="8" borderId="0" applyNumberFormat="0" applyBorder="0" applyAlignment="0" applyProtection="0">
      <alignment vertical="center"/>
    </xf>
    <xf numFmtId="0" fontId="30" fillId="30" borderId="0" applyNumberFormat="0" applyBorder="0" applyAlignment="0" applyProtection="0">
      <alignment vertical="center"/>
    </xf>
    <xf numFmtId="0" fontId="7" fillId="0" borderId="0">
      <alignment vertical="center"/>
    </xf>
    <xf numFmtId="0" fontId="7" fillId="0" borderId="0">
      <alignment vertical="center"/>
    </xf>
    <xf numFmtId="0" fontId="30" fillId="30"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80" fillId="0" borderId="0" applyProtection="0"/>
    <xf numFmtId="0" fontId="7" fillId="0" borderId="0">
      <alignment vertical="center"/>
    </xf>
    <xf numFmtId="0" fontId="7" fillId="0" borderId="0">
      <alignment vertical="center"/>
    </xf>
    <xf numFmtId="0" fontId="30" fillId="30" borderId="0" applyNumberFormat="0" applyBorder="0" applyAlignment="0" applyProtection="0">
      <alignment vertical="center"/>
    </xf>
    <xf numFmtId="0" fontId="30" fillId="0" borderId="0">
      <alignment vertical="center"/>
    </xf>
    <xf numFmtId="0" fontId="30" fillId="0" borderId="0">
      <alignment vertical="center"/>
    </xf>
    <xf numFmtId="15" fontId="81" fillId="0" borderId="0"/>
    <xf numFmtId="0" fontId="7" fillId="0" borderId="0">
      <alignment vertical="center"/>
    </xf>
    <xf numFmtId="0" fontId="7" fillId="0" borderId="0">
      <alignment vertical="center"/>
    </xf>
    <xf numFmtId="0" fontId="30" fillId="30" borderId="0" applyNumberFormat="0" applyBorder="0" applyAlignment="0" applyProtection="0">
      <alignment vertical="center"/>
    </xf>
    <xf numFmtId="0" fontId="30" fillId="0" borderId="0">
      <alignment vertical="center"/>
    </xf>
    <xf numFmtId="0" fontId="7" fillId="0" borderId="0"/>
    <xf numFmtId="0" fontId="7" fillId="0" borderId="0"/>
    <xf numFmtId="0" fontId="30" fillId="25" borderId="0" applyNumberFormat="0" applyBorder="0" applyAlignment="0" applyProtection="0">
      <alignment vertical="center"/>
    </xf>
    <xf numFmtId="0" fontId="7" fillId="0" borderId="0">
      <alignment vertical="center"/>
    </xf>
    <xf numFmtId="0" fontId="30" fillId="25" borderId="0" applyNumberFormat="0" applyBorder="0" applyAlignment="0" applyProtection="0">
      <alignment vertical="center"/>
    </xf>
    <xf numFmtId="0" fontId="34" fillId="8" borderId="0" applyNumberFormat="0" applyBorder="0" applyAlignment="0" applyProtection="0">
      <alignment vertical="center"/>
    </xf>
    <xf numFmtId="0" fontId="30" fillId="30" borderId="0" applyNumberFormat="0" applyBorder="0" applyAlignment="0" applyProtection="0">
      <alignment vertical="center"/>
    </xf>
    <xf numFmtId="0" fontId="7" fillId="0" borderId="0">
      <alignment vertical="center"/>
    </xf>
    <xf numFmtId="0" fontId="7" fillId="0" borderId="0">
      <alignment vertical="center"/>
    </xf>
    <xf numFmtId="0" fontId="30" fillId="30" borderId="0" applyNumberFormat="0" applyBorder="0" applyAlignment="0" applyProtection="0">
      <alignment vertical="center"/>
    </xf>
    <xf numFmtId="0" fontId="30" fillId="15" borderId="0" applyNumberFormat="0" applyBorder="0" applyAlignment="0" applyProtection="0">
      <alignment vertical="center"/>
    </xf>
    <xf numFmtId="198" fontId="51" fillId="0" borderId="0"/>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0" fillId="15" borderId="0" applyNumberFormat="0" applyBorder="0" applyAlignment="0" applyProtection="0">
      <alignment vertical="center"/>
    </xf>
    <xf numFmtId="0" fontId="7" fillId="0" borderId="0"/>
    <xf numFmtId="184" fontId="30" fillId="0" borderId="0" applyFont="0" applyFill="0" applyBorder="0" applyAlignment="0" applyProtection="0"/>
    <xf numFmtId="0" fontId="7" fillId="0" borderId="0"/>
    <xf numFmtId="0" fontId="7" fillId="0" borderId="0">
      <alignment vertical="center"/>
    </xf>
    <xf numFmtId="0" fontId="30" fillId="24" borderId="0" applyNumberFormat="0" applyBorder="0" applyAlignment="0" applyProtection="0">
      <alignment vertical="center"/>
    </xf>
    <xf numFmtId="0" fontId="7" fillId="0" borderId="0"/>
    <xf numFmtId="0" fontId="30" fillId="15" borderId="0" applyNumberFormat="0" applyBorder="0" applyAlignment="0" applyProtection="0">
      <alignment vertical="center"/>
    </xf>
    <xf numFmtId="0" fontId="30" fillId="24" borderId="0" applyNumberFormat="0" applyBorder="0" applyAlignment="0" applyProtection="0">
      <alignment vertical="center"/>
    </xf>
    <xf numFmtId="0" fontId="7" fillId="0" borderId="0">
      <alignment vertical="center"/>
    </xf>
    <xf numFmtId="0" fontId="30" fillId="24" borderId="0" applyNumberFormat="0" applyBorder="0" applyAlignment="0" applyProtection="0">
      <alignment vertical="center"/>
    </xf>
    <xf numFmtId="0" fontId="30" fillId="0" borderId="0">
      <alignment vertical="center"/>
    </xf>
    <xf numFmtId="0" fontId="30" fillId="0" borderId="0">
      <alignment vertical="center"/>
    </xf>
    <xf numFmtId="0" fontId="52"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24" borderId="0" applyNumberFormat="0" applyBorder="0" applyAlignment="0" applyProtection="0">
      <alignment vertical="center"/>
    </xf>
    <xf numFmtId="0" fontId="7" fillId="0" borderId="0">
      <alignment vertical="center"/>
    </xf>
    <xf numFmtId="0" fontId="34" fillId="8" borderId="0" applyNumberFormat="0" applyBorder="0" applyAlignment="0" applyProtection="0">
      <alignment vertical="center"/>
    </xf>
    <xf numFmtId="0" fontId="30" fillId="18" borderId="0" applyNumberFormat="0" applyBorder="0" applyAlignment="0" applyProtection="0">
      <alignment vertical="center"/>
    </xf>
    <xf numFmtId="0" fontId="7" fillId="0" borderId="0">
      <alignment vertical="center"/>
    </xf>
    <xf numFmtId="0" fontId="30" fillId="3" borderId="0" applyNumberFormat="0" applyBorder="0" applyAlignment="0" applyProtection="0">
      <alignment vertical="center"/>
    </xf>
    <xf numFmtId="0" fontId="7" fillId="0" borderId="0">
      <alignment vertical="center"/>
    </xf>
    <xf numFmtId="0" fontId="7" fillId="0" borderId="0">
      <alignment vertical="center"/>
    </xf>
    <xf numFmtId="0" fontId="30" fillId="3" borderId="0" applyNumberFormat="0" applyBorder="0" applyAlignment="0" applyProtection="0">
      <alignment vertical="center"/>
    </xf>
    <xf numFmtId="0" fontId="30" fillId="18" borderId="0" applyNumberFormat="0" applyBorder="0" applyAlignment="0" applyProtection="0">
      <alignment vertical="center"/>
    </xf>
    <xf numFmtId="0" fontId="30" fillId="3"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3" borderId="0" applyNumberFormat="0" applyBorder="0" applyAlignment="0" applyProtection="0">
      <alignment vertical="center"/>
    </xf>
    <xf numFmtId="0" fontId="30" fillId="55" borderId="0" applyNumberFormat="0" applyBorder="0" applyAlignment="0" applyProtection="0">
      <alignment vertical="center"/>
    </xf>
    <xf numFmtId="0" fontId="7" fillId="0" borderId="0">
      <alignment vertical="center"/>
    </xf>
    <xf numFmtId="0" fontId="7" fillId="0" borderId="0">
      <alignment vertical="center"/>
    </xf>
    <xf numFmtId="0" fontId="30" fillId="29" borderId="0" applyNumberFormat="0" applyBorder="0" applyAlignment="0" applyProtection="0">
      <alignment vertical="center"/>
    </xf>
    <xf numFmtId="0" fontId="30" fillId="3" borderId="0" applyNumberFormat="0" applyBorder="0" applyAlignment="0" applyProtection="0">
      <alignment vertical="center"/>
    </xf>
    <xf numFmtId="0" fontId="30" fillId="29" borderId="0" applyNumberFormat="0" applyBorder="0" applyAlignment="0" applyProtection="0">
      <alignment vertical="center"/>
    </xf>
    <xf numFmtId="0" fontId="34" fillId="8" borderId="0" applyNumberFormat="0" applyBorder="0" applyAlignment="0" applyProtection="0">
      <alignment vertical="center"/>
    </xf>
    <xf numFmtId="0" fontId="30" fillId="3" borderId="0" applyNumberFormat="0" applyBorder="0" applyAlignment="0" applyProtection="0">
      <alignment vertical="center"/>
    </xf>
    <xf numFmtId="0" fontId="30" fillId="27" borderId="0" applyNumberFormat="0" applyBorder="0" applyAlignment="0" applyProtection="0">
      <alignment vertical="center"/>
    </xf>
    <xf numFmtId="0" fontId="30" fillId="24" borderId="0" applyNumberFormat="0" applyBorder="0" applyAlignment="0" applyProtection="0">
      <alignment vertical="center"/>
    </xf>
    <xf numFmtId="0" fontId="30" fillId="26"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0" fillId="26" borderId="0" applyNumberFormat="0" applyBorder="0" applyAlignment="0" applyProtection="0">
      <alignment vertical="center"/>
    </xf>
    <xf numFmtId="0" fontId="49" fillId="7"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41" fillId="7"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0" fillId="26" borderId="0" applyNumberFormat="0" applyBorder="0" applyAlignment="0" applyProtection="0">
      <alignment vertical="center"/>
    </xf>
    <xf numFmtId="0" fontId="30" fillId="30" borderId="0" applyNumberFormat="0" applyBorder="0" applyAlignment="0" applyProtection="0">
      <alignment vertical="center"/>
    </xf>
    <xf numFmtId="0" fontId="7" fillId="0" borderId="0">
      <alignment vertical="center"/>
    </xf>
    <xf numFmtId="0" fontId="30" fillId="0" borderId="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7" fillId="0" borderId="0">
      <alignment vertical="center"/>
    </xf>
    <xf numFmtId="0" fontId="30" fillId="55" borderId="0" applyNumberFormat="0" applyBorder="0" applyAlignment="0" applyProtection="0">
      <alignment vertical="center"/>
    </xf>
    <xf numFmtId="180" fontId="75" fillId="0" borderId="0"/>
    <xf numFmtId="0" fontId="30" fillId="24" borderId="0" applyNumberFormat="0" applyBorder="0" applyAlignment="0" applyProtection="0">
      <alignment vertical="center"/>
    </xf>
    <xf numFmtId="0" fontId="75" fillId="0" borderId="0"/>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7" fillId="0" borderId="0">
      <alignment vertical="center"/>
    </xf>
    <xf numFmtId="0" fontId="30" fillId="24"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7" fillId="0" borderId="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7" fillId="0" borderId="0">
      <alignment vertical="center"/>
    </xf>
    <xf numFmtId="0" fontId="30" fillId="1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7" fillId="0" borderId="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7" fillId="0" borderId="0">
      <alignment vertical="center"/>
    </xf>
    <xf numFmtId="0" fontId="41" fillId="61" borderId="0" applyNumberFormat="0" applyBorder="0" applyAlignment="0" applyProtection="0">
      <alignment vertical="center"/>
    </xf>
    <xf numFmtId="0" fontId="30" fillId="58" borderId="0" applyNumberFormat="0" applyBorder="0" applyAlignment="0" applyProtection="0">
      <alignment vertical="center"/>
    </xf>
    <xf numFmtId="0" fontId="7" fillId="0" borderId="0">
      <alignment vertical="center"/>
    </xf>
    <xf numFmtId="0" fontId="7" fillId="0" borderId="0">
      <alignment vertical="center"/>
    </xf>
    <xf numFmtId="0" fontId="44" fillId="18" borderId="0" applyNumberFormat="0" applyBorder="0" applyAlignment="0" applyProtection="0">
      <alignment vertical="center"/>
    </xf>
    <xf numFmtId="0" fontId="30" fillId="0" borderId="0">
      <alignment vertical="center"/>
    </xf>
    <xf numFmtId="0" fontId="7" fillId="0" borderId="0">
      <alignment vertical="center"/>
    </xf>
    <xf numFmtId="0" fontId="7" fillId="0" borderId="0">
      <alignment vertical="center"/>
    </xf>
    <xf numFmtId="0" fontId="44" fillId="18" borderId="0" applyNumberFormat="0" applyBorder="0" applyAlignment="0" applyProtection="0">
      <alignment vertical="center"/>
    </xf>
    <xf numFmtId="0" fontId="30" fillId="0" borderId="0">
      <alignment vertical="center"/>
    </xf>
    <xf numFmtId="0" fontId="72" fillId="29" borderId="0" applyNumberFormat="0" applyBorder="0" applyAlignment="0" applyProtection="0">
      <alignment vertical="center"/>
    </xf>
    <xf numFmtId="0" fontId="7" fillId="0" borderId="0">
      <alignment vertical="center"/>
    </xf>
    <xf numFmtId="0" fontId="7" fillId="0" borderId="0">
      <alignment vertical="center"/>
    </xf>
    <xf numFmtId="0" fontId="44" fillId="18" borderId="0" applyNumberFormat="0" applyBorder="0" applyAlignment="0" applyProtection="0">
      <alignment vertical="center"/>
    </xf>
    <xf numFmtId="0" fontId="30" fillId="18" borderId="0" applyNumberFormat="0" applyBorder="0" applyAlignment="0" applyProtection="0">
      <alignment vertical="center"/>
    </xf>
    <xf numFmtId="0" fontId="7" fillId="0" borderId="0"/>
    <xf numFmtId="0" fontId="34" fillId="8" borderId="0" applyNumberFormat="0" applyBorder="0" applyAlignment="0" applyProtection="0">
      <alignment vertical="center"/>
    </xf>
    <xf numFmtId="0" fontId="7" fillId="0" borderId="0"/>
    <xf numFmtId="0" fontId="14" fillId="0" borderId="0"/>
    <xf numFmtId="0" fontId="30" fillId="1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4" fillId="18" borderId="0" applyNumberFormat="0" applyBorder="0" applyAlignment="0" applyProtection="0">
      <alignment vertical="center"/>
    </xf>
    <xf numFmtId="0" fontId="30" fillId="18" borderId="0" applyNumberFormat="0" applyBorder="0" applyAlignment="0" applyProtection="0">
      <alignment vertical="center"/>
    </xf>
    <xf numFmtId="0" fontId="34" fillId="24" borderId="0" applyNumberFormat="0" applyBorder="0" applyAlignment="0" applyProtection="0">
      <alignment vertical="center"/>
    </xf>
    <xf numFmtId="0" fontId="30" fillId="18" borderId="0" applyNumberFormat="0" applyBorder="0" applyAlignment="0" applyProtection="0">
      <alignment vertical="center"/>
    </xf>
    <xf numFmtId="0" fontId="14" fillId="0" borderId="0"/>
    <xf numFmtId="0" fontId="7" fillId="0" borderId="0"/>
    <xf numFmtId="0" fontId="44" fillId="18"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44" fillId="18"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44" fillId="18" borderId="0" applyNumberFormat="0" applyBorder="0" applyAlignment="0" applyProtection="0">
      <alignment vertical="center"/>
    </xf>
    <xf numFmtId="0" fontId="7" fillId="0" borderId="0"/>
    <xf numFmtId="0" fontId="7" fillId="0" borderId="0"/>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13" fillId="0" borderId="0">
      <alignment vertical="center"/>
    </xf>
    <xf numFmtId="0" fontId="30" fillId="0" borderId="0">
      <alignment vertical="center"/>
    </xf>
    <xf numFmtId="0" fontId="44" fillId="18" borderId="0" applyNumberFormat="0" applyBorder="0" applyAlignment="0" applyProtection="0">
      <alignment vertical="center"/>
    </xf>
    <xf numFmtId="0" fontId="30" fillId="0" borderId="0" applyProtection="0">
      <alignment vertical="center"/>
    </xf>
    <xf numFmtId="0" fontId="7" fillId="0" borderId="0">
      <alignment vertical="center"/>
    </xf>
    <xf numFmtId="0" fontId="7" fillId="0" borderId="0">
      <alignment vertical="center"/>
    </xf>
    <xf numFmtId="0" fontId="93" fillId="24" borderId="0" applyNumberFormat="0" applyBorder="0" applyAlignment="0" applyProtection="0">
      <alignment vertical="center"/>
    </xf>
    <xf numFmtId="0" fontId="7" fillId="0" borderId="0"/>
    <xf numFmtId="0" fontId="7" fillId="0" borderId="0"/>
    <xf numFmtId="0" fontId="30" fillId="0" borderId="0">
      <alignment vertical="center"/>
    </xf>
    <xf numFmtId="0" fontId="30" fillId="18"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18" borderId="0" applyNumberFormat="0" applyBorder="0" applyAlignment="0" applyProtection="0">
      <alignment vertical="center"/>
    </xf>
    <xf numFmtId="0" fontId="44" fillId="18" borderId="0" applyNumberFormat="0" applyBorder="0" applyAlignment="0" applyProtection="0">
      <alignment vertical="center"/>
    </xf>
    <xf numFmtId="0" fontId="30" fillId="0" borderId="0">
      <alignment vertical="center"/>
    </xf>
    <xf numFmtId="0" fontId="7"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13"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30" fillId="18" borderId="0" applyNumberFormat="0" applyBorder="0" applyAlignment="0" applyProtection="0">
      <alignment vertical="center"/>
    </xf>
    <xf numFmtId="0" fontId="76" fillId="0" borderId="0" applyNumberFormat="0" applyFill="0" applyBorder="0" applyAlignment="0" applyProtection="0">
      <alignment vertical="center"/>
    </xf>
    <xf numFmtId="0" fontId="82" fillId="18"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82" fillId="18" borderId="0" applyNumberFormat="0" applyBorder="0" applyAlignment="0" applyProtection="0">
      <alignment vertical="center"/>
    </xf>
    <xf numFmtId="9" fontId="7" fillId="0" borderId="0" applyFont="0" applyFill="0" applyBorder="0" applyAlignment="0" applyProtection="0"/>
    <xf numFmtId="0" fontId="82" fillId="18"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13" fillId="0" borderId="0">
      <alignment vertical="center"/>
    </xf>
    <xf numFmtId="0" fontId="7" fillId="0" borderId="0">
      <alignment vertical="center"/>
    </xf>
    <xf numFmtId="0" fontId="34" fillId="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7" fillId="0" borderId="0">
      <alignment vertical="center"/>
    </xf>
    <xf numFmtId="0" fontId="33" fillId="17" borderId="0" applyNumberFormat="0" applyBorder="0" applyAlignment="0" applyProtection="0"/>
    <xf numFmtId="0" fontId="14" fillId="0" borderId="0"/>
    <xf numFmtId="0" fontId="7" fillId="0" borderId="0"/>
    <xf numFmtId="0" fontId="7"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7" fillId="0" borderId="0"/>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176" fontId="42" fillId="0" borderId="12" applyAlignment="0" applyProtection="0"/>
    <xf numFmtId="0" fontId="7" fillId="0" borderId="0">
      <alignment vertical="center"/>
    </xf>
    <xf numFmtId="0" fontId="7"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13"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44" fillId="29" borderId="0" applyNumberFormat="0" applyBorder="0" applyAlignment="0" applyProtection="0">
      <alignment vertical="center"/>
    </xf>
    <xf numFmtId="0" fontId="72" fillId="55" borderId="0" applyNumberFormat="0" applyBorder="0" applyAlignment="0" applyProtection="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44" fillId="29" borderId="0" applyNumberFormat="0" applyBorder="0" applyAlignment="0" applyProtection="0">
      <alignment vertical="center"/>
    </xf>
    <xf numFmtId="0" fontId="44" fillId="29" borderId="0" applyNumberFormat="0" applyBorder="0" applyAlignment="0" applyProtection="0">
      <alignment vertical="center"/>
    </xf>
    <xf numFmtId="0" fontId="30" fillId="29"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30" fillId="29" borderId="0" applyNumberFormat="0" applyBorder="0" applyAlignment="0" applyProtection="0">
      <alignment vertical="center"/>
    </xf>
    <xf numFmtId="0" fontId="7" fillId="0" borderId="0">
      <alignment vertical="center"/>
    </xf>
    <xf numFmtId="0" fontId="7" fillId="0" borderId="0">
      <alignment vertical="center"/>
    </xf>
    <xf numFmtId="0" fontId="44"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7" fillId="0" borderId="0">
      <alignment vertical="center"/>
    </xf>
    <xf numFmtId="0" fontId="34" fillId="8" borderId="0" applyNumberFormat="0" applyBorder="0" applyAlignment="0" applyProtection="0">
      <alignment vertical="center"/>
    </xf>
    <xf numFmtId="0" fontId="44" fillId="29" borderId="0" applyNumberFormat="0" applyBorder="0" applyAlignment="0" applyProtection="0">
      <alignment vertical="center"/>
    </xf>
    <xf numFmtId="0" fontId="44" fillId="29" borderId="0" applyNumberFormat="0" applyBorder="0" applyAlignment="0" applyProtection="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4" fillId="29" borderId="0" applyNumberFormat="0" applyBorder="0" applyAlignment="0" applyProtection="0">
      <alignment vertical="center"/>
    </xf>
    <xf numFmtId="0" fontId="30" fillId="29" borderId="0" applyNumberFormat="0" applyBorder="0" applyAlignment="0" applyProtection="0">
      <alignment vertical="center"/>
    </xf>
    <xf numFmtId="0" fontId="30" fillId="0" borderId="0">
      <alignment vertical="center"/>
    </xf>
    <xf numFmtId="0" fontId="30" fillId="29" borderId="0" applyNumberFormat="0" applyBorder="0" applyAlignment="0" applyProtection="0">
      <alignment vertical="center"/>
    </xf>
    <xf numFmtId="0" fontId="7" fillId="0" borderId="0">
      <alignment vertical="center"/>
    </xf>
    <xf numFmtId="0" fontId="30" fillId="0" borderId="0">
      <alignment vertical="center"/>
    </xf>
    <xf numFmtId="0" fontId="44" fillId="29" borderId="0" applyNumberFormat="0" applyBorder="0" applyAlignment="0" applyProtection="0">
      <alignment vertical="center"/>
    </xf>
    <xf numFmtId="0" fontId="46" fillId="24" borderId="0" applyNumberFormat="0" applyBorder="0" applyAlignment="0" applyProtection="0">
      <alignment vertical="center"/>
    </xf>
    <xf numFmtId="0" fontId="30" fillId="29" borderId="0" applyNumberFormat="0" applyBorder="0" applyAlignment="0" applyProtection="0">
      <alignment vertical="center"/>
    </xf>
    <xf numFmtId="0" fontId="44" fillId="29" borderId="0" applyNumberFormat="0" applyBorder="0" applyAlignment="0" applyProtection="0">
      <alignment vertical="center"/>
    </xf>
    <xf numFmtId="0" fontId="7" fillId="0" borderId="0"/>
    <xf numFmtId="0" fontId="30" fillId="29" borderId="0" applyNumberFormat="0" applyBorder="0" applyAlignment="0" applyProtection="0">
      <alignment vertical="center"/>
    </xf>
    <xf numFmtId="0" fontId="30" fillId="0" borderId="0">
      <alignment vertical="center"/>
    </xf>
    <xf numFmtId="0" fontId="30" fillId="29" borderId="0" applyNumberFormat="0" applyBorder="0" applyAlignment="0" applyProtection="0">
      <alignment vertical="center"/>
    </xf>
    <xf numFmtId="0" fontId="82" fillId="29" borderId="0" applyNumberFormat="0" applyBorder="0" applyAlignment="0" applyProtection="0">
      <alignment vertical="center"/>
    </xf>
    <xf numFmtId="0" fontId="82" fillId="29" borderId="0" applyNumberFormat="0" applyBorder="0" applyAlignment="0" applyProtection="0">
      <alignment vertical="center"/>
    </xf>
    <xf numFmtId="0" fontId="7" fillId="0" borderId="0"/>
    <xf numFmtId="0" fontId="7" fillId="0" borderId="0"/>
    <xf numFmtId="0" fontId="7" fillId="0" borderId="0"/>
    <xf numFmtId="0" fontId="7" fillId="0" borderId="0"/>
    <xf numFmtId="0" fontId="30" fillId="29" borderId="0" applyNumberFormat="0" applyBorder="0" applyAlignment="0" applyProtection="0">
      <alignment vertical="center"/>
    </xf>
    <xf numFmtId="0" fontId="7" fillId="0" borderId="0"/>
    <xf numFmtId="0" fontId="34" fillId="8" borderId="0" applyNumberFormat="0" applyBorder="0" applyAlignment="0" applyProtection="0">
      <alignment vertical="center"/>
    </xf>
    <xf numFmtId="0" fontId="7" fillId="0" borderId="0"/>
    <xf numFmtId="0" fontId="7" fillId="0" borderId="0"/>
    <xf numFmtId="0" fontId="7" fillId="0" borderId="0"/>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0" borderId="0">
      <alignment vertical="center"/>
    </xf>
    <xf numFmtId="0" fontId="30" fillId="0" borderId="0">
      <alignment vertical="center"/>
    </xf>
    <xf numFmtId="0" fontId="30" fillId="2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2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29" borderId="0" applyNumberFormat="0" applyBorder="0" applyAlignment="0" applyProtection="0">
      <alignment vertical="center"/>
    </xf>
    <xf numFmtId="0" fontId="30" fillId="0" borderId="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29" borderId="0" applyNumberFormat="0" applyBorder="0" applyAlignment="0" applyProtection="0">
      <alignment vertical="center"/>
    </xf>
    <xf numFmtId="0" fontId="7" fillId="0" borderId="0">
      <alignment vertical="center"/>
    </xf>
    <xf numFmtId="0" fontId="7" fillId="0" borderId="0">
      <alignment vertical="center"/>
    </xf>
    <xf numFmtId="0" fontId="44" fillId="55" borderId="0" applyNumberFormat="0" applyBorder="0" applyAlignment="0" applyProtection="0">
      <alignment vertical="center"/>
    </xf>
    <xf numFmtId="0" fontId="13" fillId="0" borderId="0">
      <alignment vertical="center"/>
    </xf>
    <xf numFmtId="0" fontId="7" fillId="0" borderId="0">
      <alignment vertical="center"/>
    </xf>
    <xf numFmtId="0" fontId="7" fillId="0" borderId="0">
      <alignment vertical="center"/>
    </xf>
    <xf numFmtId="0" fontId="72" fillId="36" borderId="0" applyNumberFormat="0" applyBorder="0" applyAlignment="0" applyProtection="0">
      <alignment vertical="center"/>
    </xf>
    <xf numFmtId="0" fontId="7" fillId="0" borderId="0">
      <alignment vertical="center"/>
    </xf>
    <xf numFmtId="0" fontId="7" fillId="0" borderId="0">
      <alignment vertical="center"/>
    </xf>
    <xf numFmtId="0" fontId="44" fillId="55" borderId="0" applyNumberFormat="0" applyBorder="0" applyAlignment="0" applyProtection="0">
      <alignment vertical="center"/>
    </xf>
    <xf numFmtId="0" fontId="7" fillId="0" borderId="0"/>
    <xf numFmtId="0" fontId="7" fillId="0" borderId="0"/>
    <xf numFmtId="0" fontId="7" fillId="0" borderId="0">
      <alignment vertical="center"/>
    </xf>
    <xf numFmtId="0" fontId="7" fillId="0" borderId="0">
      <alignment vertical="center"/>
    </xf>
    <xf numFmtId="0" fontId="44" fillId="55" borderId="0" applyNumberFormat="0" applyBorder="0" applyAlignment="0" applyProtection="0">
      <alignment vertical="center"/>
    </xf>
    <xf numFmtId="0" fontId="7" fillId="0" borderId="0">
      <alignment vertical="center"/>
    </xf>
    <xf numFmtId="0" fontId="30" fillId="55" borderId="0" applyNumberFormat="0" applyBorder="0" applyAlignment="0" applyProtection="0">
      <alignment vertical="center"/>
    </xf>
    <xf numFmtId="0" fontId="7" fillId="0" borderId="0">
      <alignment vertical="center"/>
    </xf>
    <xf numFmtId="0" fontId="7" fillId="0" borderId="0">
      <alignment vertical="center"/>
    </xf>
    <xf numFmtId="0" fontId="30" fillId="55" borderId="0" applyNumberFormat="0" applyBorder="0" applyAlignment="0" applyProtection="0">
      <alignment vertical="center"/>
    </xf>
    <xf numFmtId="0" fontId="7" fillId="0" borderId="0">
      <alignment vertical="center"/>
    </xf>
    <xf numFmtId="0" fontId="44" fillId="55" borderId="0" applyNumberFormat="0" applyBorder="0" applyAlignment="0" applyProtection="0">
      <alignment vertical="center"/>
    </xf>
    <xf numFmtId="0" fontId="7" fillId="0" borderId="0">
      <alignment vertical="center"/>
    </xf>
    <xf numFmtId="0" fontId="30" fillId="0" borderId="0">
      <alignment vertical="center"/>
    </xf>
    <xf numFmtId="0" fontId="7" fillId="0" borderId="0"/>
    <xf numFmtId="0" fontId="7" fillId="0" borderId="0"/>
    <xf numFmtId="0" fontId="30" fillId="5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9" fillId="0" borderId="0"/>
    <xf numFmtId="0" fontId="44" fillId="55" borderId="0" applyNumberFormat="0" applyBorder="0" applyAlignment="0" applyProtection="0">
      <alignment vertical="center"/>
    </xf>
    <xf numFmtId="0" fontId="30" fillId="0" borderId="0">
      <alignment vertical="center"/>
    </xf>
    <xf numFmtId="0" fontId="7" fillId="0" borderId="0">
      <alignment vertical="center"/>
    </xf>
    <xf numFmtId="0" fontId="7" fillId="0" borderId="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30" fillId="55"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55" borderId="0" applyNumberFormat="0" applyBorder="0" applyAlignment="0" applyProtection="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30" fillId="0" borderId="0">
      <alignment vertical="center"/>
    </xf>
    <xf numFmtId="0" fontId="99" fillId="0" borderId="0"/>
    <xf numFmtId="0" fontId="7" fillId="0" borderId="0">
      <alignment vertical="center"/>
    </xf>
    <xf numFmtId="0" fontId="44" fillId="5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30" fillId="55" borderId="0" applyNumberFormat="0" applyBorder="0" applyAlignment="0" applyProtection="0">
      <alignment vertical="center"/>
    </xf>
    <xf numFmtId="0" fontId="34" fillId="8" borderId="0" applyNumberFormat="0" applyBorder="0" applyAlignment="0" applyProtection="0">
      <alignment vertical="center"/>
    </xf>
    <xf numFmtId="0" fontId="30" fillId="55" borderId="0" applyNumberFormat="0" applyBorder="0" applyAlignment="0" applyProtection="0">
      <alignment vertical="center"/>
    </xf>
    <xf numFmtId="0" fontId="7" fillId="0" borderId="0">
      <alignment vertical="center"/>
    </xf>
    <xf numFmtId="0" fontId="30" fillId="0" borderId="0">
      <alignment vertical="center"/>
    </xf>
    <xf numFmtId="0" fontId="7" fillId="0" borderId="0"/>
    <xf numFmtId="0" fontId="44" fillId="55" borderId="0" applyNumberFormat="0" applyBorder="0" applyAlignment="0" applyProtection="0">
      <alignment vertical="center"/>
    </xf>
    <xf numFmtId="0" fontId="30" fillId="0" borderId="0">
      <alignment vertical="center"/>
    </xf>
    <xf numFmtId="0" fontId="7" fillId="0" borderId="0"/>
    <xf numFmtId="0" fontId="7" fillId="0" borderId="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74" fillId="8" borderId="0" applyNumberFormat="0" applyBorder="0" applyAlignment="0" applyProtection="0"/>
    <xf numFmtId="0" fontId="82" fillId="55" borderId="0" applyNumberFormat="0" applyBorder="0" applyAlignment="0" applyProtection="0">
      <alignment vertical="center"/>
    </xf>
    <xf numFmtId="0" fontId="74" fillId="8" borderId="0" applyNumberFormat="0" applyBorder="0" applyAlignment="0" applyProtection="0"/>
    <xf numFmtId="0" fontId="82" fillId="55" borderId="0" applyNumberFormat="0" applyBorder="0" applyAlignment="0" applyProtection="0">
      <alignment vertical="center"/>
    </xf>
    <xf numFmtId="0" fontId="30" fillId="0" borderId="0">
      <alignment vertical="center"/>
    </xf>
    <xf numFmtId="0" fontId="7" fillId="0" borderId="0">
      <alignment vertical="center"/>
    </xf>
    <xf numFmtId="37" fontId="30" fillId="0" borderId="0" applyFont="0" applyFill="0" applyBorder="0" applyAlignment="0" applyProtection="0"/>
    <xf numFmtId="0" fontId="7" fillId="0" borderId="0"/>
    <xf numFmtId="0" fontId="7" fillId="0" borderId="0"/>
    <xf numFmtId="0" fontId="30" fillId="0" borderId="0">
      <alignment vertical="center"/>
    </xf>
    <xf numFmtId="0" fontId="30" fillId="55" borderId="0" applyNumberFormat="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37" fontId="30" fillId="0" borderId="0" applyFont="0" applyFill="0" applyBorder="0" applyAlignment="0" applyProtection="0"/>
    <xf numFmtId="0" fontId="7" fillId="0" borderId="0"/>
    <xf numFmtId="0" fontId="7" fillId="0" borderId="0"/>
    <xf numFmtId="0" fontId="30" fillId="55" borderId="0" applyNumberFormat="0" applyBorder="0" applyAlignment="0" applyProtection="0">
      <alignment vertical="center"/>
    </xf>
    <xf numFmtId="204" fontId="30" fillId="0" borderId="0" applyFont="0" applyFill="0" applyBorder="0" applyAlignment="0" applyProtection="0"/>
    <xf numFmtId="0" fontId="30" fillId="55" borderId="0" applyNumberFormat="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204" fontId="30" fillId="0" borderId="0" applyFont="0" applyFill="0" applyBorder="0" applyAlignment="0" applyProtection="0"/>
    <xf numFmtId="0" fontId="30" fillId="55" borderId="0" applyNumberFormat="0" applyBorder="0" applyAlignment="0" applyProtection="0">
      <alignment vertical="center"/>
    </xf>
    <xf numFmtId="0" fontId="30" fillId="0" borderId="0">
      <alignment vertical="center"/>
    </xf>
    <xf numFmtId="0" fontId="7" fillId="0" borderId="0">
      <alignment vertical="center"/>
    </xf>
    <xf numFmtId="0" fontId="7" fillId="0" borderId="0">
      <alignment vertical="center"/>
    </xf>
    <xf numFmtId="39" fontId="30" fillId="0" borderId="0" applyFont="0" applyFill="0" applyBorder="0" applyAlignment="0" applyProtection="0"/>
    <xf numFmtId="0" fontId="7" fillId="0" borderId="0">
      <alignment vertical="center"/>
    </xf>
    <xf numFmtId="0" fontId="30" fillId="55" borderId="0" applyNumberFormat="0" applyBorder="0" applyAlignment="0" applyProtection="0">
      <alignment vertical="center"/>
    </xf>
    <xf numFmtId="0" fontId="30" fillId="0" borderId="0">
      <alignment vertical="center"/>
    </xf>
    <xf numFmtId="0" fontId="7" fillId="0" borderId="0">
      <alignment vertical="center"/>
    </xf>
    <xf numFmtId="0" fontId="7" fillId="0" borderId="0">
      <alignment vertical="center"/>
    </xf>
    <xf numFmtId="39" fontId="30" fillId="0" borderId="0" applyFont="0" applyFill="0" applyBorder="0" applyAlignment="0" applyProtection="0"/>
    <xf numFmtId="0" fontId="7" fillId="0" borderId="0">
      <alignment vertical="center"/>
    </xf>
    <xf numFmtId="0" fontId="30" fillId="5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5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4" fillId="24" borderId="0" applyNumberFormat="0" applyBorder="0" applyAlignment="0" applyProtection="0">
      <alignment vertical="center"/>
    </xf>
    <xf numFmtId="0" fontId="13" fillId="0" borderId="0">
      <alignment vertical="center"/>
    </xf>
    <xf numFmtId="182" fontId="7" fillId="33" borderId="0"/>
    <xf numFmtId="0" fontId="7" fillId="0" borderId="0"/>
    <xf numFmtId="0" fontId="7" fillId="0" borderId="0"/>
    <xf numFmtId="0" fontId="7" fillId="0" borderId="0"/>
    <xf numFmtId="0" fontId="7" fillId="0" borderId="0"/>
    <xf numFmtId="0" fontId="7" fillId="0" borderId="0">
      <alignment vertical="center"/>
    </xf>
    <xf numFmtId="0" fontId="44" fillId="24" borderId="0" applyNumberFormat="0" applyBorder="0" applyAlignment="0" applyProtection="0">
      <alignment vertical="center"/>
    </xf>
    <xf numFmtId="0" fontId="7" fillId="0" borderId="0"/>
    <xf numFmtId="0" fontId="7" fillId="0" borderId="0">
      <alignment vertical="center"/>
    </xf>
    <xf numFmtId="4" fontId="7" fillId="0" borderId="0" applyFont="0" applyFill="0" applyBorder="0" applyAlignment="0" applyProtection="0"/>
    <xf numFmtId="0" fontId="87" fillId="30" borderId="0" applyNumberFormat="0" applyBorder="0" applyAlignment="0" applyProtection="0">
      <alignment vertical="center"/>
    </xf>
    <xf numFmtId="0" fontId="30" fillId="2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44" fillId="24" borderId="0" applyNumberFormat="0" applyBorder="0" applyAlignment="0" applyProtection="0">
      <alignment vertical="center"/>
    </xf>
    <xf numFmtId="0" fontId="30" fillId="24" borderId="0" applyNumberFormat="0" applyBorder="0" applyAlignment="0" applyProtection="0">
      <alignment vertical="center"/>
    </xf>
    <xf numFmtId="0" fontId="44"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44" fillId="24" borderId="0" applyNumberFormat="0" applyBorder="0" applyAlignment="0" applyProtection="0">
      <alignment vertical="center"/>
    </xf>
    <xf numFmtId="0" fontId="7" fillId="0" borderId="0"/>
    <xf numFmtId="0" fontId="7" fillId="0" borderId="0">
      <alignment vertical="center"/>
    </xf>
    <xf numFmtId="0" fontId="33" fillId="32" borderId="0" applyNumberFormat="0" applyBorder="0" applyAlignment="0" applyProtection="0"/>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44" fillId="24" borderId="0" applyNumberFormat="0" applyBorder="0" applyAlignment="0" applyProtection="0">
      <alignment vertical="center"/>
    </xf>
    <xf numFmtId="0" fontId="7" fillId="0" borderId="0">
      <alignment vertical="center"/>
    </xf>
    <xf numFmtId="0" fontId="33" fillId="57" borderId="0" applyNumberFormat="0" applyBorder="0" applyAlignment="0" applyProtection="0"/>
    <xf numFmtId="0" fontId="30" fillId="24" borderId="0" applyNumberFormat="0" applyBorder="0" applyAlignment="0" applyProtection="0">
      <alignment vertical="center"/>
    </xf>
    <xf numFmtId="0" fontId="7" fillId="0" borderId="0"/>
    <xf numFmtId="0" fontId="33" fillId="57" borderId="0" applyNumberFormat="0" applyBorder="0" applyAlignment="0" applyProtection="0"/>
    <xf numFmtId="0" fontId="30" fillId="24" borderId="0" applyNumberFormat="0" applyBorder="0" applyAlignment="0" applyProtection="0">
      <alignment vertical="center"/>
    </xf>
    <xf numFmtId="0" fontId="41" fillId="16" borderId="0" applyNumberFormat="0" applyBorder="0" applyAlignment="0" applyProtection="0">
      <alignment vertical="center"/>
    </xf>
    <xf numFmtId="0" fontId="82" fillId="24" borderId="0" applyNumberFormat="0" applyBorder="0" applyAlignment="0" applyProtection="0">
      <alignment vertical="center"/>
    </xf>
    <xf numFmtId="0" fontId="7" fillId="0" borderId="0">
      <alignment vertical="center"/>
    </xf>
    <xf numFmtId="0" fontId="33" fillId="31" borderId="0" applyNumberFormat="0" applyBorder="0" applyAlignment="0" applyProtection="0"/>
    <xf numFmtId="0" fontId="7" fillId="0" borderId="0">
      <alignment vertical="center"/>
    </xf>
    <xf numFmtId="0" fontId="82" fillId="24"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alignment vertical="center"/>
    </xf>
    <xf numFmtId="0" fontId="30" fillId="24" borderId="0" applyNumberFormat="0" applyBorder="0" applyAlignment="0" applyProtection="0">
      <alignment vertical="center"/>
    </xf>
    <xf numFmtId="0" fontId="7" fillId="0" borderId="0"/>
    <xf numFmtId="0" fontId="7" fillId="0" borderId="0"/>
    <xf numFmtId="0" fontId="7" fillId="0" borderId="0">
      <alignment vertical="center"/>
    </xf>
    <xf numFmtId="0" fontId="30" fillId="24" borderId="0" applyNumberFormat="0" applyBorder="0" applyAlignment="0" applyProtection="0">
      <alignment vertical="center"/>
    </xf>
    <xf numFmtId="0" fontId="87" fillId="30"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7" fillId="0" borderId="0"/>
    <xf numFmtId="189" fontId="7" fillId="28" borderId="0"/>
    <xf numFmtId="0" fontId="7" fillId="0" borderId="0">
      <alignment vertical="center"/>
    </xf>
    <xf numFmtId="0" fontId="30" fillId="2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24" borderId="0" applyNumberFormat="0" applyBorder="0" applyAlignment="0" applyProtection="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24" borderId="0" applyNumberFormat="0" applyBorder="0" applyAlignment="0" applyProtection="0">
      <alignment vertical="center"/>
    </xf>
    <xf numFmtId="182" fontId="7" fillId="33" borderId="0"/>
    <xf numFmtId="0" fontId="7" fillId="0" borderId="0"/>
    <xf numFmtId="0" fontId="7" fillId="0" borderId="0">
      <alignment vertical="center"/>
    </xf>
    <xf numFmtId="0" fontId="7" fillId="0" borderId="0">
      <alignment vertical="center"/>
    </xf>
    <xf numFmtId="0" fontId="44" fillId="18" borderId="0" applyNumberFormat="0" applyBorder="0" applyAlignment="0" applyProtection="0">
      <alignment vertical="center"/>
    </xf>
    <xf numFmtId="0" fontId="72" fillId="17" borderId="0" applyNumberFormat="0" applyBorder="0" applyAlignment="0" applyProtection="0">
      <alignment vertical="center"/>
    </xf>
    <xf numFmtId="0" fontId="7" fillId="0" borderId="0">
      <alignment vertical="center"/>
    </xf>
    <xf numFmtId="0" fontId="7" fillId="0" borderId="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30" fillId="18" borderId="0" applyNumberFormat="0" applyBorder="0" applyAlignment="0" applyProtection="0">
      <alignment vertical="center"/>
    </xf>
    <xf numFmtId="0" fontId="7" fillId="0" borderId="0"/>
    <xf numFmtId="0" fontId="7" fillId="0" borderId="0"/>
    <xf numFmtId="0" fontId="29" fillId="0" borderId="0">
      <alignment vertical="center"/>
    </xf>
    <xf numFmtId="0" fontId="30" fillId="18" borderId="0" applyNumberFormat="0" applyBorder="0" applyAlignment="0" applyProtection="0">
      <alignment vertical="center"/>
    </xf>
    <xf numFmtId="0" fontId="52" fillId="8" borderId="0" applyNumberFormat="0" applyBorder="0" applyAlignment="0" applyProtection="0">
      <alignment vertical="center"/>
    </xf>
    <xf numFmtId="0" fontId="7" fillId="0" borderId="0">
      <alignment vertical="center"/>
    </xf>
    <xf numFmtId="0" fontId="44" fillId="18" borderId="0" applyNumberFormat="0" applyBorder="0" applyAlignment="0" applyProtection="0">
      <alignment vertical="center"/>
    </xf>
    <xf numFmtId="0" fontId="52" fillId="8" borderId="0" applyNumberFormat="0" applyBorder="0" applyAlignment="0" applyProtection="0">
      <alignment vertical="center"/>
    </xf>
    <xf numFmtId="0" fontId="30" fillId="18" borderId="0" applyNumberFormat="0" applyBorder="0" applyAlignment="0" applyProtection="0">
      <alignment vertical="center"/>
    </xf>
    <xf numFmtId="0" fontId="52" fillId="8" borderId="0" applyNumberFormat="0" applyBorder="0" applyAlignment="0" applyProtection="0">
      <alignment vertical="center"/>
    </xf>
    <xf numFmtId="0" fontId="94" fillId="0" borderId="27" applyNumberFormat="0" applyFill="0" applyAlignment="0" applyProtection="0">
      <alignment vertical="center"/>
    </xf>
    <xf numFmtId="0" fontId="7" fillId="0" borderId="0"/>
    <xf numFmtId="0" fontId="30"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7" fillId="0" borderId="0"/>
    <xf numFmtId="0" fontId="44" fillId="18" borderId="0" applyNumberFormat="0" applyBorder="0" applyAlignment="0" applyProtection="0">
      <alignment vertical="center"/>
    </xf>
    <xf numFmtId="0" fontId="30" fillId="18" borderId="0" applyNumberFormat="0" applyBorder="0" applyAlignment="0" applyProtection="0">
      <alignment vertical="center"/>
    </xf>
    <xf numFmtId="0" fontId="77" fillId="0" borderId="20" applyNumberFormat="0" applyFill="0" applyAlignment="0" applyProtection="0">
      <alignment vertical="center"/>
    </xf>
    <xf numFmtId="0" fontId="7" fillId="0" borderId="0"/>
    <xf numFmtId="0" fontId="30" fillId="18" borderId="0" applyNumberFormat="0" applyBorder="0" applyAlignment="0" applyProtection="0">
      <alignment vertical="center"/>
    </xf>
    <xf numFmtId="0" fontId="44" fillId="18" borderId="0" applyNumberFormat="0" applyBorder="0" applyAlignment="0" applyProtection="0">
      <alignment vertical="center"/>
    </xf>
    <xf numFmtId="0" fontId="7" fillId="0" borderId="0">
      <alignment vertical="center"/>
    </xf>
    <xf numFmtId="0" fontId="52" fillId="8" borderId="0" applyNumberFormat="0" applyBorder="0" applyAlignment="0" applyProtection="0">
      <alignment vertical="center"/>
    </xf>
    <xf numFmtId="0" fontId="30" fillId="18" borderId="0" applyNumberFormat="0" applyBorder="0" applyAlignment="0" applyProtection="0">
      <alignment vertical="center"/>
    </xf>
    <xf numFmtId="0" fontId="7" fillId="0" borderId="0">
      <alignment vertical="center"/>
    </xf>
    <xf numFmtId="0" fontId="52" fillId="8" borderId="0" applyNumberFormat="0" applyBorder="0" applyAlignment="0" applyProtection="0">
      <alignment vertical="center"/>
    </xf>
    <xf numFmtId="9" fontId="30" fillId="0" borderId="0" applyFont="0" applyFill="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xf numFmtId="0" fontId="41" fillId="16" borderId="0" applyNumberFormat="0" applyBorder="0" applyAlignment="0" applyProtection="0">
      <alignment vertical="center"/>
    </xf>
    <xf numFmtId="0" fontId="82" fillId="18" borderId="0" applyNumberFormat="0" applyBorder="0" applyAlignment="0" applyProtection="0">
      <alignment vertical="center"/>
    </xf>
    <xf numFmtId="0" fontId="7" fillId="0" borderId="0"/>
    <xf numFmtId="0" fontId="7" fillId="0" borderId="0"/>
    <xf numFmtId="0" fontId="7" fillId="0" borderId="0">
      <alignment vertical="center"/>
    </xf>
    <xf numFmtId="0" fontId="30" fillId="18" borderId="0" applyNumberFormat="0" applyBorder="0" applyAlignment="0" applyProtection="0">
      <alignment vertical="center"/>
    </xf>
    <xf numFmtId="0" fontId="7" fillId="0" borderId="0"/>
    <xf numFmtId="0" fontId="7" fillId="0" borderId="0"/>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1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18"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41" fillId="2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44" fillId="58"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44" fillId="58" borderId="0" applyNumberFormat="0" applyBorder="0" applyAlignment="0" applyProtection="0">
      <alignment vertical="center"/>
    </xf>
    <xf numFmtId="0" fontId="7" fillId="0" borderId="0">
      <alignment vertical="center"/>
    </xf>
    <xf numFmtId="0" fontId="34" fillId="8" borderId="0" applyNumberFormat="0" applyBorder="0" applyAlignment="0" applyProtection="0">
      <alignment vertical="center"/>
    </xf>
    <xf numFmtId="0" fontId="30" fillId="0" borderId="0">
      <alignment vertical="center"/>
    </xf>
    <xf numFmtId="0" fontId="7" fillId="0" borderId="0">
      <alignment vertical="center"/>
    </xf>
    <xf numFmtId="0" fontId="44" fillId="58" borderId="0" applyNumberFormat="0" applyBorder="0" applyAlignment="0" applyProtection="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58" borderId="0" applyNumberFormat="0" applyBorder="0" applyAlignment="0" applyProtection="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58" borderId="0" applyNumberFormat="0" applyBorder="0" applyAlignment="0" applyProtection="0">
      <alignment vertical="center"/>
    </xf>
    <xf numFmtId="0" fontId="7" fillId="0" borderId="0">
      <alignment vertical="center"/>
    </xf>
    <xf numFmtId="0" fontId="34" fillId="8" borderId="0" applyNumberFormat="0" applyBorder="0" applyAlignment="0" applyProtection="0">
      <alignment vertical="center"/>
    </xf>
    <xf numFmtId="0" fontId="30" fillId="0" borderId="0">
      <alignment vertical="center"/>
    </xf>
    <xf numFmtId="0" fontId="7" fillId="0" borderId="0">
      <alignment vertical="center"/>
    </xf>
    <xf numFmtId="0" fontId="44" fillId="58" borderId="0" applyNumberFormat="0" applyBorder="0" applyAlignment="0" applyProtection="0">
      <alignment vertical="center"/>
    </xf>
    <xf numFmtId="0" fontId="46" fillId="24" borderId="0" applyNumberFormat="0" applyBorder="0" applyAlignment="0" applyProtection="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58" borderId="0" applyNumberFormat="0" applyBorder="0" applyAlignment="0" applyProtection="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39" fontId="30" fillId="0" borderId="0" applyFont="0" applyFill="0" applyBorder="0" applyAlignment="0" applyProtection="0"/>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0" fillId="58" borderId="0" applyNumberFormat="0" applyBorder="0" applyAlignment="0" applyProtection="0">
      <alignment vertical="center"/>
    </xf>
    <xf numFmtId="0" fontId="30" fillId="0" borderId="0">
      <alignment vertical="center"/>
    </xf>
    <xf numFmtId="0" fontId="44" fillId="58" borderId="0" applyNumberFormat="0" applyBorder="0" applyAlignment="0" applyProtection="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13" fillId="0" borderId="0">
      <alignment vertical="center"/>
    </xf>
    <xf numFmtId="0" fontId="13" fillId="0" borderId="0">
      <alignment vertical="center"/>
    </xf>
    <xf numFmtId="0" fontId="34" fillId="8" borderId="0" applyNumberFormat="0" applyBorder="0" applyAlignment="0" applyProtection="0">
      <alignment vertical="center"/>
    </xf>
    <xf numFmtId="0" fontId="30" fillId="0" borderId="0">
      <alignment vertical="center"/>
    </xf>
    <xf numFmtId="0" fontId="7" fillId="0" borderId="0">
      <alignment vertical="center"/>
    </xf>
    <xf numFmtId="0" fontId="44" fillId="58" borderId="0" applyNumberFormat="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44" fillId="58" borderId="0" applyNumberFormat="0" applyBorder="0" applyAlignment="0" applyProtection="0">
      <alignment vertical="center"/>
    </xf>
    <xf numFmtId="0" fontId="30" fillId="0" borderId="0">
      <alignment vertical="center"/>
    </xf>
    <xf numFmtId="0" fontId="13" fillId="0" borderId="0">
      <alignment vertical="center"/>
    </xf>
    <xf numFmtId="0" fontId="7" fillId="0" borderId="0">
      <alignment vertical="center"/>
    </xf>
    <xf numFmtId="0" fontId="30" fillId="0" borderId="0">
      <alignment vertical="center"/>
    </xf>
    <xf numFmtId="0" fontId="30" fillId="0" borderId="0">
      <alignment vertical="center"/>
    </xf>
    <xf numFmtId="0" fontId="30" fillId="58" borderId="0" applyNumberFormat="0" applyBorder="0" applyAlignment="0" applyProtection="0">
      <alignment vertical="center"/>
    </xf>
    <xf numFmtId="0" fontId="14" fillId="0" borderId="0"/>
    <xf numFmtId="0" fontId="30" fillId="0" borderId="0">
      <alignment vertical="center"/>
    </xf>
    <xf numFmtId="0" fontId="30" fillId="0" borderId="0">
      <alignment vertical="center"/>
    </xf>
    <xf numFmtId="0" fontId="30" fillId="58" borderId="0" applyNumberFormat="0" applyBorder="0" applyAlignment="0" applyProtection="0">
      <alignment vertical="center"/>
    </xf>
    <xf numFmtId="0" fontId="30" fillId="0" borderId="0">
      <alignment vertical="center"/>
    </xf>
    <xf numFmtId="0" fontId="30" fillId="0" borderId="0">
      <alignment vertical="center"/>
    </xf>
    <xf numFmtId="0" fontId="44" fillId="58" borderId="0" applyNumberFormat="0" applyBorder="0" applyAlignment="0" applyProtection="0">
      <alignment vertical="center"/>
    </xf>
    <xf numFmtId="0" fontId="7" fillId="0" borderId="0">
      <alignment vertical="center"/>
    </xf>
    <xf numFmtId="0" fontId="7" fillId="0" borderId="0">
      <alignment vertical="center"/>
    </xf>
    <xf numFmtId="0" fontId="30" fillId="58" borderId="0" applyNumberFormat="0" applyBorder="0" applyAlignment="0" applyProtection="0">
      <alignment vertical="center"/>
    </xf>
    <xf numFmtId="0" fontId="7" fillId="0" borderId="0"/>
    <xf numFmtId="0" fontId="7" fillId="0" borderId="0"/>
    <xf numFmtId="0" fontId="92" fillId="4" borderId="26"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58" borderId="0" applyNumberFormat="0" applyBorder="0" applyAlignment="0" applyProtection="0">
      <alignment vertical="center"/>
    </xf>
    <xf numFmtId="0" fontId="7" fillId="0" borderId="0"/>
    <xf numFmtId="0" fontId="7" fillId="0" borderId="0"/>
    <xf numFmtId="0" fontId="92" fillId="4" borderId="26" applyNumberFormat="0" applyAlignment="0" applyProtection="0">
      <alignment vertical="center"/>
    </xf>
    <xf numFmtId="0" fontId="30" fillId="0" borderId="0">
      <alignment vertical="center"/>
    </xf>
    <xf numFmtId="0" fontId="30" fillId="0" borderId="0">
      <alignment vertical="center"/>
    </xf>
    <xf numFmtId="0" fontId="44" fillId="58" borderId="0" applyNumberFormat="0" applyBorder="0" applyAlignment="0" applyProtection="0">
      <alignment vertical="center"/>
    </xf>
    <xf numFmtId="0" fontId="7" fillId="0" borderId="0">
      <alignment vertical="center"/>
    </xf>
    <xf numFmtId="0" fontId="7" fillId="0" borderId="0">
      <alignment vertical="center"/>
    </xf>
    <xf numFmtId="0" fontId="30" fillId="58" borderId="0" applyNumberFormat="0" applyBorder="0" applyAlignment="0" applyProtection="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30" fillId="58" borderId="0" applyNumberFormat="0" applyBorder="0" applyAlignment="0" applyProtection="0">
      <alignment vertical="center"/>
    </xf>
    <xf numFmtId="0" fontId="7" fillId="0" borderId="0"/>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82" fillId="58" borderId="0" applyNumberFormat="0" applyBorder="0" applyAlignment="0" applyProtection="0">
      <alignment vertical="center"/>
    </xf>
    <xf numFmtId="0" fontId="0" fillId="0" borderId="0">
      <alignment vertical="center"/>
    </xf>
    <xf numFmtId="0" fontId="7" fillId="0" borderId="0">
      <alignment vertical="center"/>
    </xf>
    <xf numFmtId="0" fontId="82" fillId="58" borderId="0" applyNumberFormat="0" applyBorder="0" applyAlignment="0" applyProtection="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30" fillId="58" borderId="0" applyNumberFormat="0" applyBorder="0" applyAlignment="0" applyProtection="0">
      <alignment vertical="center"/>
    </xf>
    <xf numFmtId="0" fontId="30" fillId="0" borderId="0">
      <alignment vertical="center"/>
    </xf>
    <xf numFmtId="0" fontId="7" fillId="0" borderId="0"/>
    <xf numFmtId="0" fontId="7" fillId="0" borderId="0"/>
    <xf numFmtId="0" fontId="30" fillId="58" borderId="0" applyNumberFormat="0" applyBorder="0" applyAlignment="0" applyProtection="0">
      <alignment vertical="center"/>
    </xf>
    <xf numFmtId="0" fontId="30" fillId="0" borderId="0">
      <alignment vertical="center"/>
    </xf>
    <xf numFmtId="0" fontId="49" fillId="36" borderId="0" applyNumberFormat="0" applyBorder="0" applyAlignment="0" applyProtection="0">
      <alignment vertical="center"/>
    </xf>
    <xf numFmtId="0" fontId="30" fillId="58" borderId="0" applyNumberFormat="0" applyBorder="0" applyAlignment="0" applyProtection="0">
      <alignment vertical="center"/>
    </xf>
    <xf numFmtId="0" fontId="30" fillId="0" borderId="0">
      <alignment vertical="center"/>
    </xf>
    <xf numFmtId="0" fontId="49" fillId="36" borderId="0" applyNumberFormat="0" applyBorder="0" applyAlignment="0" applyProtection="0">
      <alignment vertical="center"/>
    </xf>
    <xf numFmtId="0" fontId="30" fillId="58"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49" fillId="36" borderId="0" applyNumberFormat="0" applyBorder="0" applyAlignment="0" applyProtection="0">
      <alignment vertical="center"/>
    </xf>
    <xf numFmtId="0" fontId="7" fillId="0" borderId="0">
      <alignment vertical="center"/>
    </xf>
    <xf numFmtId="0" fontId="7" fillId="0" borderId="0">
      <alignment vertical="center"/>
    </xf>
    <xf numFmtId="0" fontId="30" fillId="58"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49" fillId="36" borderId="0" applyNumberFormat="0" applyBorder="0" applyAlignment="0" applyProtection="0">
      <alignment vertical="center"/>
    </xf>
    <xf numFmtId="0" fontId="30" fillId="58" borderId="0" applyNumberFormat="0" applyBorder="0" applyAlignment="0" applyProtection="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49" fillId="36" borderId="0" applyNumberFormat="0" applyBorder="0" applyAlignment="0" applyProtection="0">
      <alignment vertical="center"/>
    </xf>
    <xf numFmtId="0" fontId="7" fillId="0" borderId="0">
      <alignment vertical="center"/>
    </xf>
    <xf numFmtId="0" fontId="7" fillId="0" borderId="0">
      <alignment vertical="center"/>
    </xf>
    <xf numFmtId="0" fontId="30" fillId="58"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63" fillId="0" borderId="0">
      <alignment vertical="center"/>
    </xf>
    <xf numFmtId="0" fontId="7" fillId="0" borderId="0"/>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94" fillId="0" borderId="27" applyNumberFormat="0" applyFill="0" applyAlignment="0" applyProtection="0">
      <alignment vertical="center"/>
    </xf>
    <xf numFmtId="0" fontId="30" fillId="0" borderId="0">
      <alignment vertical="center"/>
    </xf>
    <xf numFmtId="0" fontId="30" fillId="0" borderId="0">
      <alignment vertical="center"/>
    </xf>
    <xf numFmtId="0" fontId="7" fillId="0" borderId="0"/>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7" fillId="0" borderId="0"/>
    <xf numFmtId="0" fontId="30" fillId="18" borderId="0" applyNumberFormat="0" applyBorder="0" applyAlignment="0" applyProtection="0">
      <alignment vertical="center"/>
    </xf>
    <xf numFmtId="0" fontId="7" fillId="0" borderId="0">
      <alignment vertical="center"/>
    </xf>
    <xf numFmtId="0" fontId="30" fillId="0" borderId="0">
      <alignment vertical="center"/>
    </xf>
    <xf numFmtId="0" fontId="30" fillId="1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215" fontId="7" fillId="0" borderId="0" applyFont="0" applyFill="0" applyBorder="0" applyAlignment="0" applyProtection="0"/>
    <xf numFmtId="0" fontId="7" fillId="0" borderId="0"/>
    <xf numFmtId="0" fontId="7" fillId="0" borderId="0"/>
    <xf numFmtId="0" fontId="30" fillId="0" borderId="0">
      <alignment vertical="center"/>
    </xf>
    <xf numFmtId="0" fontId="30" fillId="18" borderId="0" applyNumberFormat="0" applyBorder="0" applyAlignment="0" applyProtection="0">
      <alignment vertical="center"/>
    </xf>
    <xf numFmtId="0" fontId="7" fillId="0" borderId="0">
      <alignment vertical="center"/>
    </xf>
    <xf numFmtId="0" fontId="7" fillId="0" borderId="0"/>
    <xf numFmtId="0" fontId="30" fillId="18" borderId="0" applyNumberFormat="0" applyBorder="0" applyAlignment="0" applyProtection="0">
      <alignment vertical="center"/>
    </xf>
    <xf numFmtId="0" fontId="30" fillId="26" borderId="0" applyNumberFormat="0" applyBorder="0" applyAlignment="0" applyProtection="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26" borderId="0" applyNumberFormat="0" applyBorder="0" applyAlignment="0" applyProtection="0">
      <alignment vertical="center"/>
    </xf>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13" fillId="0" borderId="0">
      <alignment vertical="center"/>
    </xf>
    <xf numFmtId="0" fontId="7" fillId="0" borderId="0"/>
    <xf numFmtId="0" fontId="7" fillId="0" borderId="0"/>
    <xf numFmtId="0" fontId="30" fillId="0" borderId="0">
      <alignment vertical="center"/>
    </xf>
    <xf numFmtId="0" fontId="30" fillId="26" borderId="0" applyNumberFormat="0" applyBorder="0" applyAlignment="0" applyProtection="0">
      <alignment vertical="center"/>
    </xf>
    <xf numFmtId="0" fontId="7" fillId="0" borderId="0"/>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6" borderId="0" applyNumberFormat="0" applyBorder="0" applyAlignment="0" applyProtection="0">
      <alignment vertical="center"/>
    </xf>
    <xf numFmtId="0" fontId="7" fillId="0" borderId="0">
      <alignment vertical="center"/>
    </xf>
    <xf numFmtId="0" fontId="30" fillId="26" borderId="0" applyNumberFormat="0" applyBorder="0" applyAlignment="0" applyProtection="0">
      <alignment vertical="center"/>
    </xf>
    <xf numFmtId="0" fontId="13" fillId="0" borderId="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63"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4" borderId="0" applyNumberFormat="0" applyBorder="0" applyAlignment="0" applyProtection="0">
      <alignment vertical="center"/>
    </xf>
    <xf numFmtId="0" fontId="7" fillId="0" borderId="0"/>
    <xf numFmtId="0" fontId="7" fillId="0" borderId="0"/>
    <xf numFmtId="0" fontId="30" fillId="4"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9" fontId="30" fillId="0" borderId="0" applyFont="0" applyFill="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46"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7" fillId="0" borderId="0"/>
    <xf numFmtId="0" fontId="7" fillId="0" borderId="0">
      <alignment vertical="center"/>
    </xf>
    <xf numFmtId="0" fontId="30" fillId="55" borderId="0" applyNumberFormat="0" applyBorder="0" applyAlignment="0" applyProtection="0">
      <alignment vertical="center"/>
    </xf>
    <xf numFmtId="0" fontId="7" fillId="0" borderId="0">
      <alignment vertical="center"/>
    </xf>
    <xf numFmtId="0" fontId="30" fillId="4" borderId="0" applyNumberFormat="0" applyBorder="0" applyAlignment="0" applyProtection="0">
      <alignment vertical="center"/>
    </xf>
    <xf numFmtId="0" fontId="7" fillId="0" borderId="0"/>
    <xf numFmtId="0" fontId="100" fillId="0" borderId="0" applyNumberFormat="0" applyFill="0" applyBorder="0" applyAlignment="0" applyProtection="0">
      <alignment vertical="center"/>
    </xf>
    <xf numFmtId="0" fontId="30" fillId="40" borderId="0" applyNumberFormat="0" applyBorder="0" applyAlignment="0" applyProtection="0">
      <alignment vertical="center"/>
    </xf>
    <xf numFmtId="0" fontId="0" fillId="0" borderId="0">
      <alignment vertical="center"/>
    </xf>
    <xf numFmtId="0" fontId="30" fillId="40" borderId="0" applyNumberFormat="0" applyBorder="0" applyAlignment="0" applyProtection="0">
      <alignment vertical="center"/>
    </xf>
    <xf numFmtId="0" fontId="0" fillId="0" borderId="0">
      <alignment vertical="center"/>
    </xf>
    <xf numFmtId="0" fontId="7" fillId="0" borderId="0">
      <alignment vertical="center"/>
    </xf>
    <xf numFmtId="0" fontId="7" fillId="0" borderId="0">
      <alignment vertical="center"/>
    </xf>
    <xf numFmtId="0" fontId="13" fillId="0" borderId="0">
      <alignment vertical="center"/>
    </xf>
    <xf numFmtId="0" fontId="30" fillId="40"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9" fontId="30" fillId="0" borderId="0" applyFont="0" applyFill="0" applyBorder="0" applyAlignment="0" applyProtection="0">
      <alignment vertical="center"/>
    </xf>
    <xf numFmtId="0" fontId="7" fillId="0" borderId="0">
      <alignment vertical="center"/>
    </xf>
    <xf numFmtId="0" fontId="30" fillId="0" borderId="0">
      <alignment vertical="center"/>
    </xf>
    <xf numFmtId="0" fontId="30" fillId="24" borderId="0" applyNumberFormat="0" applyBorder="0" applyAlignment="0" applyProtection="0">
      <alignment vertical="center"/>
    </xf>
    <xf numFmtId="0" fontId="7" fillId="0" borderId="0">
      <alignment vertical="center"/>
    </xf>
    <xf numFmtId="0" fontId="30" fillId="0" borderId="0">
      <alignment vertical="center"/>
    </xf>
    <xf numFmtId="0" fontId="30" fillId="24" borderId="0" applyNumberFormat="0" applyBorder="0" applyAlignment="0" applyProtection="0">
      <alignment vertical="center"/>
    </xf>
    <xf numFmtId="0" fontId="7" fillId="0" borderId="0">
      <alignment vertical="center"/>
    </xf>
    <xf numFmtId="0" fontId="30" fillId="0" borderId="0">
      <alignment vertical="center"/>
    </xf>
    <xf numFmtId="0" fontId="30" fillId="40" borderId="0" applyNumberFormat="0" applyBorder="0" applyAlignment="0" applyProtection="0">
      <alignment vertical="center"/>
    </xf>
    <xf numFmtId="0" fontId="0" fillId="0" borderId="0">
      <alignment vertical="center"/>
    </xf>
    <xf numFmtId="0" fontId="30" fillId="40" borderId="0" applyNumberFormat="0" applyBorder="0" applyAlignment="0" applyProtection="0">
      <alignment vertical="center"/>
    </xf>
    <xf numFmtId="0" fontId="0" fillId="0" borderId="0">
      <alignment vertical="center"/>
    </xf>
    <xf numFmtId="0" fontId="34" fillId="8" borderId="0" applyNumberFormat="0" applyBorder="0" applyAlignment="0" applyProtection="0">
      <alignment vertical="center"/>
    </xf>
    <xf numFmtId="0" fontId="30" fillId="24" borderId="0" applyNumberFormat="0" applyBorder="0" applyAlignment="0" applyProtection="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30" fillId="24" borderId="0" applyNumberFormat="0" applyBorder="0" applyAlignment="0" applyProtection="0">
      <alignment vertical="center"/>
    </xf>
    <xf numFmtId="0" fontId="7" fillId="15" borderId="25" applyNumberFormat="0" applyFont="0" applyAlignment="0" applyProtection="0">
      <alignment vertical="center"/>
    </xf>
    <xf numFmtId="199" fontId="7" fillId="0" borderId="0" applyFont="0" applyFill="0" applyBorder="0" applyAlignment="0" applyProtection="0"/>
    <xf numFmtId="0" fontId="33" fillId="4" borderId="0" applyNumberFormat="0" applyBorder="0" applyAlignment="0" applyProtection="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24" borderId="0" applyNumberFormat="0" applyBorder="0" applyAlignment="0" applyProtection="0">
      <alignment vertical="center"/>
    </xf>
    <xf numFmtId="0" fontId="7" fillId="0" borderId="0"/>
    <xf numFmtId="0" fontId="7" fillId="0" borderId="0"/>
    <xf numFmtId="0" fontId="30" fillId="40" borderId="0" applyNumberFormat="0" applyBorder="0" applyAlignment="0" applyProtection="0">
      <alignment vertical="center"/>
    </xf>
    <xf numFmtId="0" fontId="7"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7" fillId="0" borderId="0"/>
    <xf numFmtId="0" fontId="7" fillId="0" borderId="0"/>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7" fillId="0" borderId="0">
      <alignment vertical="center"/>
    </xf>
    <xf numFmtId="0" fontId="34" fillId="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4" fillId="8" borderId="0" applyNumberFormat="0" applyBorder="0" applyAlignment="0" applyProtection="0">
      <alignment vertical="center"/>
    </xf>
    <xf numFmtId="0" fontId="30" fillId="18" borderId="0" applyNumberFormat="0" applyBorder="0" applyAlignment="0" applyProtection="0">
      <alignment vertical="center"/>
    </xf>
    <xf numFmtId="0" fontId="7" fillId="0" borderId="0"/>
    <xf numFmtId="0" fontId="7" fillId="0" borderId="0"/>
    <xf numFmtId="0" fontId="39" fillId="3" borderId="0" applyNumberFormat="0" applyBorder="0" applyAlignment="0" applyProtection="0"/>
    <xf numFmtId="0" fontId="30" fillId="0" borderId="0">
      <alignment vertical="center"/>
    </xf>
    <xf numFmtId="0" fontId="34" fillId="8" borderId="0" applyNumberFormat="0" applyBorder="0" applyAlignment="0" applyProtection="0">
      <alignment vertical="center"/>
    </xf>
    <xf numFmtId="0" fontId="30" fillId="18" borderId="0" applyNumberFormat="0" applyBorder="0" applyAlignment="0" applyProtection="0">
      <alignment vertical="center"/>
    </xf>
    <xf numFmtId="0" fontId="39" fillId="3" borderId="0" applyNumberFormat="0" applyBorder="0" applyAlignment="0" applyProtection="0"/>
    <xf numFmtId="0" fontId="30" fillId="18" borderId="0" applyNumberFormat="0" applyBorder="0" applyAlignment="0" applyProtection="0">
      <alignment vertical="center"/>
    </xf>
    <xf numFmtId="0" fontId="39" fillId="3" borderId="0" applyNumberFormat="0" applyBorder="0" applyAlignment="0" applyProtection="0"/>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7" fillId="0" borderId="0"/>
    <xf numFmtId="0" fontId="7" fillId="0" borderId="0">
      <alignment vertical="center"/>
    </xf>
    <xf numFmtId="0" fontId="30" fillId="40"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30" fillId="58" borderId="0" applyNumberFormat="0" applyBorder="0" applyAlignment="0" applyProtection="0">
      <alignment vertical="center"/>
    </xf>
    <xf numFmtId="0" fontId="7" fillId="0" borderId="0"/>
    <xf numFmtId="0" fontId="7" fillId="0" borderId="0"/>
    <xf numFmtId="0" fontId="7" fillId="0" borderId="0"/>
    <xf numFmtId="0" fontId="7" fillId="0" borderId="0">
      <alignment vertical="center"/>
    </xf>
    <xf numFmtId="0" fontId="30" fillId="58" borderId="0" applyNumberFormat="0" applyBorder="0" applyAlignment="0" applyProtection="0">
      <alignment vertical="center"/>
    </xf>
    <xf numFmtId="0" fontId="7" fillId="15" borderId="25" applyNumberFormat="0" applyFont="0" applyAlignment="0" applyProtection="0">
      <alignment vertical="center"/>
    </xf>
    <xf numFmtId="0" fontId="30" fillId="0" borderId="0">
      <alignment vertical="center"/>
    </xf>
    <xf numFmtId="0" fontId="7" fillId="0" borderId="0">
      <alignment vertical="center"/>
    </xf>
    <xf numFmtId="0" fontId="30" fillId="58" borderId="0" applyNumberFormat="0" applyBorder="0" applyAlignment="0" applyProtection="0">
      <alignment vertical="center"/>
    </xf>
    <xf numFmtId="0" fontId="30" fillId="0" borderId="0">
      <alignment vertical="center"/>
    </xf>
    <xf numFmtId="0" fontId="7" fillId="0" borderId="0">
      <alignment vertical="center"/>
    </xf>
    <xf numFmtId="0" fontId="7" fillId="0" borderId="0">
      <alignment vertical="center"/>
    </xf>
    <xf numFmtId="0" fontId="30" fillId="58" borderId="0" applyNumberFormat="0" applyBorder="0" applyAlignment="0" applyProtection="0">
      <alignment vertical="center"/>
    </xf>
    <xf numFmtId="0" fontId="7" fillId="0" borderId="0">
      <alignment vertical="center"/>
    </xf>
    <xf numFmtId="0" fontId="30" fillId="40" borderId="0" applyNumberFormat="0" applyBorder="0" applyAlignment="0" applyProtection="0">
      <alignment vertical="center"/>
    </xf>
    <xf numFmtId="0" fontId="30" fillId="0" borderId="0">
      <alignment vertical="center"/>
    </xf>
    <xf numFmtId="0" fontId="30" fillId="40" borderId="0" applyNumberFormat="0" applyBorder="0" applyAlignment="0" applyProtection="0">
      <alignment vertical="center"/>
    </xf>
    <xf numFmtId="204" fontId="101" fillId="33" borderId="0"/>
    <xf numFmtId="0" fontId="41" fillId="36" borderId="0" applyNumberFormat="0" applyBorder="0" applyAlignment="0" applyProtection="0">
      <alignment vertical="center"/>
    </xf>
    <xf numFmtId="0" fontId="30" fillId="0" borderId="0">
      <alignment vertical="center"/>
    </xf>
    <xf numFmtId="0" fontId="41" fillId="36" borderId="0" applyNumberFormat="0" applyBorder="0" applyAlignment="0" applyProtection="0">
      <alignment vertical="center"/>
    </xf>
    <xf numFmtId="0" fontId="7" fillId="0" borderId="0"/>
    <xf numFmtId="0" fontId="7" fillId="0" borderId="0"/>
    <xf numFmtId="0" fontId="30" fillId="58" borderId="0" applyNumberFormat="0" applyBorder="0" applyAlignment="0" applyProtection="0">
      <alignment vertical="center"/>
    </xf>
    <xf numFmtId="0" fontId="30" fillId="0" borderId="0">
      <alignment vertical="center"/>
    </xf>
    <xf numFmtId="0" fontId="30" fillId="0" borderId="0">
      <alignment vertical="center"/>
    </xf>
    <xf numFmtId="0" fontId="30" fillId="58" borderId="0" applyNumberFormat="0" applyBorder="0" applyAlignment="0" applyProtection="0">
      <alignment vertical="center"/>
    </xf>
    <xf numFmtId="0" fontId="30" fillId="0" borderId="0">
      <alignment vertical="center"/>
    </xf>
    <xf numFmtId="0" fontId="56" fillId="26" borderId="9" applyNumberFormat="0" applyAlignment="0" applyProtection="0">
      <alignment vertical="center"/>
    </xf>
    <xf numFmtId="0" fontId="30" fillId="58" borderId="0" applyNumberFormat="0" applyBorder="0" applyAlignment="0" applyProtection="0">
      <alignment vertical="center"/>
    </xf>
    <xf numFmtId="0" fontId="7" fillId="0" borderId="0"/>
    <xf numFmtId="0" fontId="30" fillId="0" borderId="0">
      <alignment vertical="center"/>
    </xf>
    <xf numFmtId="0" fontId="7" fillId="0" borderId="0"/>
    <xf numFmtId="0" fontId="7" fillId="0" borderId="0"/>
    <xf numFmtId="0" fontId="30" fillId="58" borderId="0" applyNumberFormat="0" applyBorder="0" applyAlignment="0" applyProtection="0">
      <alignment vertical="center"/>
    </xf>
    <xf numFmtId="0" fontId="30" fillId="0" borderId="0">
      <alignment vertical="center"/>
    </xf>
    <xf numFmtId="0" fontId="30" fillId="40" borderId="0" applyNumberFormat="0" applyBorder="0" applyAlignment="0" applyProtection="0">
      <alignment vertical="center"/>
    </xf>
    <xf numFmtId="0" fontId="34" fillId="8" borderId="0" applyNumberFormat="0" applyBorder="0" applyAlignment="0" applyProtection="0">
      <alignment vertical="center"/>
    </xf>
    <xf numFmtId="0" fontId="41" fillId="16"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41" fillId="16" borderId="0" applyNumberFormat="0" applyBorder="0" applyAlignment="0" applyProtection="0">
      <alignment vertical="center"/>
    </xf>
    <xf numFmtId="0" fontId="34" fillId="8" borderId="0" applyNumberFormat="0" applyBorder="0" applyAlignment="0" applyProtection="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41" fillId="17" borderId="0" applyNumberFormat="0" applyBorder="0" applyAlignment="0" applyProtection="0">
      <alignment vertical="center"/>
    </xf>
    <xf numFmtId="0" fontId="7" fillId="0" borderId="0"/>
    <xf numFmtId="0" fontId="41" fillId="16" borderId="0" applyNumberFormat="0" applyBorder="0" applyAlignment="0" applyProtection="0">
      <alignment vertical="center"/>
    </xf>
    <xf numFmtId="0" fontId="7" fillId="0" borderId="0"/>
    <xf numFmtId="0" fontId="34" fillId="8" borderId="0" applyNumberFormat="0" applyBorder="0" applyAlignment="0" applyProtection="0">
      <alignment vertical="center"/>
    </xf>
    <xf numFmtId="0" fontId="7" fillId="0" borderId="0">
      <alignment vertical="center"/>
    </xf>
    <xf numFmtId="0" fontId="34" fillId="8" borderId="0" applyNumberFormat="0" applyBorder="0" applyAlignment="0" applyProtection="0">
      <alignment vertical="center"/>
    </xf>
    <xf numFmtId="0" fontId="41" fillId="16" borderId="0" applyNumberFormat="0" applyBorder="0" applyAlignment="0" applyProtection="0">
      <alignment vertical="center"/>
    </xf>
    <xf numFmtId="0" fontId="7" fillId="0" borderId="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29" borderId="0" applyNumberFormat="0" applyBorder="0" applyAlignment="0" applyProtection="0">
      <alignment vertical="center"/>
    </xf>
    <xf numFmtId="0" fontId="33" fillId="32" borderId="0" applyNumberFormat="0" applyBorder="0" applyAlignment="0" applyProtection="0"/>
    <xf numFmtId="0" fontId="33" fillId="32" borderId="0" applyNumberFormat="0" applyBorder="0" applyAlignment="0" applyProtection="0"/>
    <xf numFmtId="0" fontId="7" fillId="0" borderId="0">
      <alignment vertical="center"/>
    </xf>
    <xf numFmtId="0" fontId="7" fillId="0" borderId="0">
      <alignment vertical="center"/>
    </xf>
    <xf numFmtId="0" fontId="7" fillId="0" borderId="0">
      <alignment vertical="center"/>
    </xf>
    <xf numFmtId="0" fontId="41" fillId="29" borderId="0" applyNumberFormat="0" applyBorder="0" applyAlignment="0" applyProtection="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3" fontId="7" fillId="0" borderId="0" applyFont="0" applyFill="0" applyBorder="0" applyAlignment="0" applyProtection="0"/>
    <xf numFmtId="0" fontId="41" fillId="29" borderId="0" applyNumberFormat="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9" fontId="30" fillId="0" borderId="0" applyFont="0" applyFill="0" applyBorder="0" applyAlignment="0" applyProtection="0"/>
    <xf numFmtId="0" fontId="41" fillId="29" borderId="0" applyNumberFormat="0" applyBorder="0" applyAlignment="0" applyProtection="0">
      <alignment vertical="center"/>
    </xf>
    <xf numFmtId="0" fontId="7" fillId="0" borderId="0"/>
    <xf numFmtId="0" fontId="7" fillId="0" borderId="0"/>
    <xf numFmtId="0" fontId="41" fillId="29" borderId="0" applyNumberFormat="0" applyBorder="0" applyAlignment="0" applyProtection="0">
      <alignment vertical="center"/>
    </xf>
    <xf numFmtId="0" fontId="88" fillId="59" borderId="24">
      <protection locked="0"/>
    </xf>
    <xf numFmtId="0" fontId="7" fillId="0" borderId="0">
      <alignment vertical="center"/>
    </xf>
    <xf numFmtId="0" fontId="7" fillId="0" borderId="0"/>
    <xf numFmtId="0" fontId="7" fillId="0" borderId="0"/>
    <xf numFmtId="0" fontId="41" fillId="29" borderId="0" applyNumberFormat="0" applyBorder="0" applyAlignment="0" applyProtection="0">
      <alignment vertical="center"/>
    </xf>
    <xf numFmtId="0" fontId="34" fillId="8" borderId="0" applyNumberFormat="0" applyBorder="0" applyAlignment="0" applyProtection="0">
      <alignment vertical="center"/>
    </xf>
    <xf numFmtId="0" fontId="30" fillId="0" borderId="0">
      <alignment vertical="center"/>
    </xf>
    <xf numFmtId="0" fontId="41" fillId="2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1" fillId="55" borderId="0" applyNumberFormat="0" applyBorder="0" applyAlignment="0" applyProtection="0">
      <alignment vertical="center"/>
    </xf>
    <xf numFmtId="0" fontId="7" fillId="0" borderId="0">
      <alignment vertical="center"/>
    </xf>
    <xf numFmtId="0" fontId="7" fillId="0" borderId="0">
      <alignment vertical="center"/>
    </xf>
    <xf numFmtId="0" fontId="41" fillId="55" borderId="0" applyNumberFormat="0" applyBorder="0" applyAlignment="0" applyProtection="0">
      <alignment vertical="center"/>
    </xf>
    <xf numFmtId="0" fontId="34" fillId="24" borderId="0" applyNumberFormat="0" applyBorder="0" applyAlignment="0" applyProtection="0">
      <alignment vertical="center"/>
    </xf>
    <xf numFmtId="0" fontId="7" fillId="0" borderId="0"/>
    <xf numFmtId="0" fontId="7" fillId="0" borderId="0"/>
    <xf numFmtId="0" fontId="52" fillId="8" borderId="0" applyNumberFormat="0" applyBorder="0" applyAlignment="0" applyProtection="0">
      <alignment vertical="center"/>
    </xf>
    <xf numFmtId="0" fontId="41" fillId="55" borderId="0" applyNumberFormat="0" applyBorder="0" applyAlignment="0" applyProtection="0">
      <alignment vertical="center"/>
    </xf>
    <xf numFmtId="0" fontId="34" fillId="24" borderId="0" applyNumberFormat="0" applyBorder="0" applyAlignment="0" applyProtection="0">
      <alignment vertical="center"/>
    </xf>
    <xf numFmtId="0" fontId="41" fillId="55" borderId="0" applyNumberFormat="0" applyBorder="0" applyAlignment="0" applyProtection="0">
      <alignment vertical="center"/>
    </xf>
    <xf numFmtId="0" fontId="34" fillId="24" borderId="0" applyNumberFormat="0" applyBorder="0" applyAlignment="0" applyProtection="0">
      <alignment vertical="center"/>
    </xf>
    <xf numFmtId="0" fontId="7" fillId="0" borderId="0"/>
    <xf numFmtId="0" fontId="7" fillId="0" borderId="0"/>
    <xf numFmtId="0" fontId="41" fillId="55" borderId="0" applyNumberFormat="0" applyBorder="0" applyAlignment="0" applyProtection="0">
      <alignment vertical="center"/>
    </xf>
    <xf numFmtId="0" fontId="7" fillId="0" borderId="0"/>
    <xf numFmtId="0" fontId="7" fillId="0" borderId="0"/>
    <xf numFmtId="0" fontId="41" fillId="55" borderId="0" applyNumberFormat="0" applyBorder="0" applyAlignment="0" applyProtection="0">
      <alignment vertical="center"/>
    </xf>
    <xf numFmtId="10" fontId="7" fillId="0" borderId="0" applyFont="0" applyFill="0" applyBorder="0" applyAlignment="0" applyProtection="0"/>
    <xf numFmtId="0" fontId="13" fillId="0" borderId="0">
      <alignment vertical="center"/>
    </xf>
    <xf numFmtId="0" fontId="30" fillId="0" borderId="0">
      <alignment vertical="center"/>
    </xf>
    <xf numFmtId="0" fontId="7" fillId="0" borderId="0">
      <alignment vertical="center"/>
    </xf>
    <xf numFmtId="0" fontId="41" fillId="55" borderId="0" applyNumberFormat="0" applyBorder="0" applyAlignment="0" applyProtection="0">
      <alignment vertical="center"/>
    </xf>
    <xf numFmtId="0" fontId="7" fillId="0" borderId="0">
      <alignment vertical="center"/>
    </xf>
    <xf numFmtId="0" fontId="7" fillId="0" borderId="0">
      <alignment vertical="center"/>
    </xf>
    <xf numFmtId="0" fontId="41" fillId="36" borderId="0" applyNumberFormat="0" applyBorder="0" applyAlignment="0" applyProtection="0">
      <alignment vertical="center"/>
    </xf>
    <xf numFmtId="0" fontId="7" fillId="0" borderId="0">
      <alignment vertical="center"/>
    </xf>
    <xf numFmtId="0" fontId="7" fillId="0" borderId="0">
      <alignment vertical="center"/>
    </xf>
    <xf numFmtId="0" fontId="41" fillId="36" borderId="0" applyNumberFormat="0" applyBorder="0" applyAlignment="0" applyProtection="0">
      <alignment vertical="center"/>
    </xf>
    <xf numFmtId="0" fontId="41" fillId="36" borderId="0" applyNumberFormat="0" applyBorder="0" applyAlignment="0" applyProtection="0">
      <alignment vertical="center"/>
    </xf>
    <xf numFmtId="0" fontId="7" fillId="0" borderId="0"/>
    <xf numFmtId="0" fontId="7" fillId="0" borderId="0"/>
    <xf numFmtId="0" fontId="41" fillId="36" borderId="0" applyNumberFormat="0" applyBorder="0" applyAlignment="0" applyProtection="0">
      <alignment vertical="center"/>
    </xf>
    <xf numFmtId="0" fontId="7" fillId="0" borderId="0"/>
    <xf numFmtId="0" fontId="7" fillId="0" borderId="0"/>
    <xf numFmtId="0" fontId="41" fillId="36"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41" fillId="36" borderId="0" applyNumberFormat="0" applyBorder="0" applyAlignment="0" applyProtection="0">
      <alignment vertical="center"/>
    </xf>
    <xf numFmtId="0" fontId="7" fillId="0" borderId="0">
      <alignment vertical="center"/>
    </xf>
    <xf numFmtId="0" fontId="7" fillId="0" borderId="0">
      <alignment vertical="center"/>
    </xf>
    <xf numFmtId="0" fontId="41" fillId="7" borderId="0" applyNumberFormat="0" applyBorder="0" applyAlignment="0" applyProtection="0">
      <alignment vertical="center"/>
    </xf>
    <xf numFmtId="0" fontId="7" fillId="0" borderId="0">
      <alignment vertical="center"/>
    </xf>
    <xf numFmtId="0" fontId="7" fillId="0" borderId="0">
      <alignment vertical="center"/>
    </xf>
    <xf numFmtId="0" fontId="41" fillId="7" borderId="0" applyNumberFormat="0" applyBorder="0" applyAlignment="0" applyProtection="0">
      <alignment vertical="center"/>
    </xf>
    <xf numFmtId="0" fontId="7" fillId="0" borderId="0">
      <alignment vertical="center"/>
    </xf>
    <xf numFmtId="0" fontId="30" fillId="0" borderId="0">
      <alignment vertical="center"/>
    </xf>
    <xf numFmtId="0" fontId="41" fillId="7"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41" fillId="7"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41" fillId="7"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94" fillId="0" borderId="27" applyNumberFormat="0" applyFill="0" applyAlignment="0" applyProtection="0">
      <alignment vertical="center"/>
    </xf>
    <xf numFmtId="0" fontId="7" fillId="0" borderId="0"/>
    <xf numFmtId="0" fontId="41" fillId="7" borderId="0" applyNumberFormat="0" applyBorder="0" applyAlignment="0" applyProtection="0">
      <alignment vertical="center"/>
    </xf>
    <xf numFmtId="0" fontId="7" fillId="0" borderId="0"/>
    <xf numFmtId="0" fontId="41" fillId="7" borderId="0" applyNumberFormat="0" applyBorder="0" applyAlignment="0" applyProtection="0">
      <alignment vertical="center"/>
    </xf>
    <xf numFmtId="0" fontId="7" fillId="0" borderId="0">
      <alignment vertical="center"/>
    </xf>
    <xf numFmtId="0" fontId="7" fillId="0" borderId="0">
      <alignment vertical="center"/>
    </xf>
    <xf numFmtId="0" fontId="41" fillId="7" borderId="0" applyNumberFormat="0" applyBorder="0" applyAlignment="0" applyProtection="0">
      <alignment vertical="center"/>
    </xf>
    <xf numFmtId="0" fontId="7" fillId="0" borderId="0"/>
    <xf numFmtId="0" fontId="7" fillId="0" borderId="0">
      <alignment vertical="center"/>
    </xf>
    <xf numFmtId="0" fontId="7" fillId="0" borderId="0"/>
    <xf numFmtId="0" fontId="41" fillId="17" borderId="0" applyNumberFormat="0" applyBorder="0" applyAlignment="0" applyProtection="0">
      <alignment vertical="center"/>
    </xf>
    <xf numFmtId="0" fontId="7" fillId="0" borderId="0"/>
    <xf numFmtId="0" fontId="7" fillId="0" borderId="0">
      <alignment vertical="center"/>
    </xf>
    <xf numFmtId="0" fontId="41" fillId="17" borderId="0" applyNumberFormat="0" applyBorder="0" applyAlignment="0" applyProtection="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96" fillId="0" borderId="0"/>
    <xf numFmtId="0" fontId="41" fillId="17" borderId="0" applyNumberFormat="0" applyBorder="0" applyAlignment="0" applyProtection="0">
      <alignment vertical="center"/>
    </xf>
    <xf numFmtId="0" fontId="7"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100" fillId="0" borderId="0" applyNumberFormat="0" applyFill="0" applyBorder="0" applyAlignment="0" applyProtection="0">
      <alignment vertical="center"/>
    </xf>
    <xf numFmtId="0" fontId="7" fillId="0" borderId="0">
      <alignment vertical="center"/>
    </xf>
    <xf numFmtId="0" fontId="41" fillId="17" borderId="0" applyNumberFormat="0" applyBorder="0" applyAlignment="0" applyProtection="0">
      <alignment vertical="center"/>
    </xf>
    <xf numFmtId="0" fontId="49" fillId="16" borderId="0" applyNumberFormat="0" applyBorder="0" applyAlignment="0" applyProtection="0">
      <alignment vertical="center"/>
    </xf>
    <xf numFmtId="0" fontId="7" fillId="0" borderId="0"/>
    <xf numFmtId="0" fontId="49" fillId="16" borderId="0" applyNumberFormat="0" applyBorder="0" applyAlignment="0" applyProtection="0">
      <alignment vertical="center"/>
    </xf>
    <xf numFmtId="0" fontId="7" fillId="0" borderId="0"/>
    <xf numFmtId="0" fontId="49" fillId="16" borderId="0" applyNumberFormat="0" applyBorder="0" applyAlignment="0" applyProtection="0">
      <alignment vertical="center"/>
    </xf>
    <xf numFmtId="0" fontId="63" fillId="0" borderId="0">
      <alignment vertical="center"/>
    </xf>
    <xf numFmtId="0" fontId="41" fillId="16" borderId="0" applyNumberFormat="0" applyBorder="0" applyAlignment="0" applyProtection="0">
      <alignment vertical="center"/>
    </xf>
    <xf numFmtId="0" fontId="41" fillId="7" borderId="0" applyNumberFormat="0" applyBorder="0" applyAlignment="0" applyProtection="0">
      <alignment vertical="center"/>
    </xf>
    <xf numFmtId="0" fontId="41"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1" fillId="16"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41" fillId="16" borderId="0" applyNumberFormat="0" applyBorder="0" applyAlignment="0" applyProtection="0">
      <alignment vertical="center"/>
    </xf>
    <xf numFmtId="0" fontId="7" fillId="0" borderId="0">
      <alignment vertical="center"/>
    </xf>
    <xf numFmtId="0" fontId="42" fillId="0" borderId="0" applyNumberFormat="0" applyFill="0" applyBorder="0" applyAlignment="0" applyProtection="0"/>
    <xf numFmtId="0" fontId="7" fillId="0" borderId="0">
      <alignment vertical="center"/>
    </xf>
    <xf numFmtId="0" fontId="7" fillId="0" borderId="0">
      <alignment vertical="center"/>
    </xf>
    <xf numFmtId="0" fontId="7" fillId="0" borderId="0" applyFill="0" applyBorder="0" applyAlignment="0"/>
    <xf numFmtId="0" fontId="49" fillId="16" borderId="0" applyNumberFormat="0" applyBorder="0" applyAlignment="0" applyProtection="0">
      <alignment vertical="center"/>
    </xf>
    <xf numFmtId="0" fontId="7" fillId="0" borderId="0">
      <alignment vertical="center"/>
    </xf>
    <xf numFmtId="0" fontId="7" fillId="0" borderId="0">
      <alignment vertical="center"/>
    </xf>
    <xf numFmtId="0" fontId="7" fillId="0" borderId="0" applyFill="0" applyBorder="0" applyAlignment="0"/>
    <xf numFmtId="0" fontId="41" fillId="16" borderId="0" applyNumberFormat="0" applyBorder="0" applyAlignment="0" applyProtection="0">
      <alignment vertical="center"/>
    </xf>
    <xf numFmtId="0" fontId="63" fillId="0" borderId="0">
      <alignment vertical="center"/>
    </xf>
    <xf numFmtId="0" fontId="7" fillId="0" borderId="0"/>
    <xf numFmtId="0" fontId="14" fillId="0" borderId="0"/>
    <xf numFmtId="0" fontId="14" fillId="0" borderId="0"/>
    <xf numFmtId="0" fontId="39" fillId="15" borderId="0" applyNumberFormat="0" applyBorder="0" applyAlignment="0" applyProtection="0"/>
    <xf numFmtId="0" fontId="7" fillId="0" borderId="0" applyFill="0" applyBorder="0" applyAlignment="0"/>
    <xf numFmtId="0" fontId="41" fillId="16" borderId="0" applyNumberFormat="0" applyBorder="0" applyAlignment="0" applyProtection="0">
      <alignment vertical="center"/>
    </xf>
    <xf numFmtId="0" fontId="7" fillId="0" borderId="0" applyFill="0" applyBorder="0" applyAlignment="0"/>
    <xf numFmtId="0" fontId="7" fillId="0" borderId="0"/>
    <xf numFmtId="0" fontId="7" fillId="0" borderId="0"/>
    <xf numFmtId="0" fontId="7" fillId="0" borderId="0">
      <alignment vertical="center"/>
    </xf>
    <xf numFmtId="0" fontId="72" fillId="16" borderId="0" applyNumberFormat="0" applyBorder="0" applyAlignment="0" applyProtection="0">
      <alignment vertical="center"/>
    </xf>
    <xf numFmtId="0" fontId="7" fillId="0" borderId="0">
      <alignment vertical="center"/>
    </xf>
    <xf numFmtId="0" fontId="7" fillId="0" borderId="0">
      <alignment vertical="center"/>
    </xf>
    <xf numFmtId="0" fontId="7" fillId="0" borderId="0" applyFill="0" applyBorder="0" applyAlignment="0"/>
    <xf numFmtId="0" fontId="7" fillId="0" borderId="0">
      <alignment vertical="center"/>
    </xf>
    <xf numFmtId="0" fontId="72" fillId="16"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pplyFill="0" applyBorder="0" applyAlignment="0"/>
    <xf numFmtId="0" fontId="7" fillId="0" borderId="0"/>
    <xf numFmtId="0" fontId="72" fillId="16" borderId="0" applyNumberFormat="0" applyBorder="0" applyAlignment="0" applyProtection="0">
      <alignment vertical="center"/>
    </xf>
    <xf numFmtId="0" fontId="30" fillId="0" borderId="0">
      <alignment vertical="center"/>
    </xf>
    <xf numFmtId="0" fontId="7" fillId="0" borderId="0">
      <alignment vertical="center"/>
    </xf>
    <xf numFmtId="0" fontId="7" fillId="0" borderId="0">
      <alignment vertical="center"/>
    </xf>
    <xf numFmtId="0" fontId="41" fillId="16" borderId="0" applyNumberFormat="0" applyBorder="0" applyAlignment="0" applyProtection="0">
      <alignment vertical="center"/>
    </xf>
    <xf numFmtId="0" fontId="7" fillId="0" borderId="0"/>
    <xf numFmtId="0" fontId="41" fillId="16" borderId="0" applyNumberFormat="0" applyBorder="0" applyAlignment="0" applyProtection="0">
      <alignment vertical="center"/>
    </xf>
    <xf numFmtId="0" fontId="7" fillId="0" borderId="0"/>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7" fillId="0" borderId="0">
      <alignment vertical="center"/>
    </xf>
    <xf numFmtId="0" fontId="41" fillId="16" borderId="0" applyNumberFormat="0" applyBorder="0" applyAlignment="0" applyProtection="0">
      <alignment vertical="center"/>
    </xf>
    <xf numFmtId="0" fontId="7" fillId="0" borderId="0">
      <alignment vertical="center"/>
    </xf>
    <xf numFmtId="0" fontId="52" fillId="8" borderId="0" applyNumberFormat="0" applyBorder="0" applyAlignment="0" applyProtection="0">
      <alignment vertical="center"/>
    </xf>
    <xf numFmtId="0" fontId="30" fillId="0" borderId="0">
      <alignment vertical="center"/>
    </xf>
    <xf numFmtId="0" fontId="41" fillId="16" borderId="0" applyNumberFormat="0" applyBorder="0" applyAlignment="0" applyProtection="0">
      <alignment vertical="center"/>
    </xf>
    <xf numFmtId="0" fontId="7" fillId="0" borderId="0"/>
    <xf numFmtId="0" fontId="52" fillId="8" borderId="0" applyNumberFormat="0" applyBorder="0" applyAlignment="0" applyProtection="0">
      <alignment vertical="center"/>
    </xf>
    <xf numFmtId="0" fontId="7" fillId="0" borderId="0"/>
    <xf numFmtId="0" fontId="7" fillId="0" borderId="0"/>
    <xf numFmtId="0" fontId="30" fillId="0" borderId="0">
      <alignment vertical="center"/>
    </xf>
    <xf numFmtId="0" fontId="41" fillId="16" borderId="0" applyNumberFormat="0" applyBorder="0" applyAlignment="0" applyProtection="0">
      <alignment vertical="center"/>
    </xf>
    <xf numFmtId="189" fontId="7" fillId="33" borderId="0"/>
    <xf numFmtId="0" fontId="41" fillId="16" borderId="0" applyNumberFormat="0" applyBorder="0" applyAlignment="0" applyProtection="0">
      <alignment vertical="center"/>
    </xf>
    <xf numFmtId="0" fontId="49" fillId="29" borderId="0" applyNumberFormat="0" applyBorder="0" applyAlignment="0" applyProtection="0">
      <alignment vertical="center"/>
    </xf>
    <xf numFmtId="0" fontId="14" fillId="0" borderId="0"/>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49" fillId="55" borderId="0" applyNumberFormat="0" applyBorder="0" applyAlignment="0" applyProtection="0">
      <alignment vertical="center"/>
    </xf>
    <xf numFmtId="0" fontId="49" fillId="29" borderId="0" applyNumberFormat="0" applyBorder="0" applyAlignment="0" applyProtection="0">
      <alignment vertical="center"/>
    </xf>
    <xf numFmtId="0" fontId="49" fillId="55" borderId="0" applyNumberFormat="0" applyBorder="0" applyAlignment="0" applyProtection="0">
      <alignment vertical="center"/>
    </xf>
    <xf numFmtId="0" fontId="41" fillId="29" borderId="0" applyNumberFormat="0" applyBorder="0" applyAlignment="0" applyProtection="0">
      <alignment vertical="center"/>
    </xf>
    <xf numFmtId="0" fontId="41" fillId="55" borderId="0" applyNumberFormat="0" applyBorder="0" applyAlignment="0" applyProtection="0">
      <alignment vertical="center"/>
    </xf>
    <xf numFmtId="0" fontId="41" fillId="29" borderId="0" applyNumberFormat="0" applyBorder="0" applyAlignment="0" applyProtection="0">
      <alignment vertical="center"/>
    </xf>
    <xf numFmtId="0" fontId="41" fillId="55" borderId="0" applyNumberFormat="0" applyBorder="0" applyAlignment="0" applyProtection="0">
      <alignment vertical="center"/>
    </xf>
    <xf numFmtId="0" fontId="49" fillId="29"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49" fillId="29" borderId="0" applyNumberFormat="0" applyBorder="0" applyAlignment="0" applyProtection="0">
      <alignment vertical="center"/>
    </xf>
    <xf numFmtId="0" fontId="41" fillId="29" borderId="0" applyNumberFormat="0" applyBorder="0" applyAlignment="0" applyProtection="0">
      <alignment vertical="center"/>
    </xf>
    <xf numFmtId="0" fontId="63" fillId="0" borderId="0">
      <alignment vertical="center"/>
    </xf>
    <xf numFmtId="0" fontId="41" fillId="29" borderId="0" applyNumberFormat="0" applyBorder="0" applyAlignment="0" applyProtection="0">
      <alignment vertical="center"/>
    </xf>
    <xf numFmtId="0" fontId="94" fillId="0" borderId="27" applyNumberFormat="0" applyFill="0" applyAlignment="0" applyProtection="0">
      <alignment vertical="center"/>
    </xf>
    <xf numFmtId="0" fontId="72" fillId="29" borderId="0" applyNumberFormat="0" applyBorder="0" applyAlignment="0" applyProtection="0">
      <alignment vertical="center"/>
    </xf>
    <xf numFmtId="0" fontId="72" fillId="29" borderId="0" applyNumberFormat="0" applyBorder="0" applyAlignment="0" applyProtection="0">
      <alignment vertical="center"/>
    </xf>
    <xf numFmtId="0" fontId="14" fillId="0" borderId="0"/>
    <xf numFmtId="0" fontId="41" fillId="29" borderId="0" applyNumberFormat="0" applyBorder="0" applyAlignment="0" applyProtection="0">
      <alignment vertical="center"/>
    </xf>
    <xf numFmtId="0" fontId="88" fillId="59" borderId="24">
      <protection locked="0"/>
    </xf>
    <xf numFmtId="0" fontId="7" fillId="0" borderId="0"/>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49" fillId="55" borderId="0" applyNumberFormat="0" applyBorder="0" applyAlignment="0" applyProtection="0">
      <alignment vertical="center"/>
    </xf>
    <xf numFmtId="0" fontId="49" fillId="55" borderId="0" applyNumberFormat="0" applyBorder="0" applyAlignment="0" applyProtection="0">
      <alignment vertical="center"/>
    </xf>
    <xf numFmtId="0" fontId="49" fillId="5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41" fillId="55" borderId="0" applyNumberFormat="0" applyBorder="0" applyAlignment="0" applyProtection="0">
      <alignment vertical="center"/>
    </xf>
    <xf numFmtId="0" fontId="7" fillId="0" borderId="0">
      <alignment vertical="center"/>
    </xf>
    <xf numFmtId="0" fontId="49"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9" fillId="55" borderId="0" applyNumberFormat="0" applyBorder="0" applyAlignment="0" applyProtection="0">
      <alignment vertical="center"/>
    </xf>
    <xf numFmtId="0" fontId="49" fillId="55" borderId="0" applyNumberFormat="0" applyBorder="0" applyAlignment="0" applyProtection="0">
      <alignment vertical="center"/>
    </xf>
    <xf numFmtId="0" fontId="7" fillId="0" borderId="0">
      <alignment vertical="center"/>
    </xf>
    <xf numFmtId="0" fontId="34" fillId="24" borderId="0" applyNumberFormat="0" applyBorder="0" applyAlignment="0" applyProtection="0">
      <alignment vertical="center"/>
    </xf>
    <xf numFmtId="0" fontId="49" fillId="55" borderId="0" applyNumberFormat="0" applyBorder="0" applyAlignment="0" applyProtection="0">
      <alignment vertical="center"/>
    </xf>
    <xf numFmtId="0" fontId="7" fillId="0" borderId="0"/>
    <xf numFmtId="0" fontId="34" fillId="24" borderId="0" applyNumberFormat="0" applyBorder="0" applyAlignment="0" applyProtection="0">
      <alignment vertical="center"/>
    </xf>
    <xf numFmtId="0" fontId="41" fillId="55" borderId="0" applyNumberFormat="0" applyBorder="0" applyAlignment="0" applyProtection="0">
      <alignment vertical="center"/>
    </xf>
    <xf numFmtId="0" fontId="7" fillId="0" borderId="0"/>
    <xf numFmtId="0" fontId="7" fillId="0" borderId="0">
      <alignment vertical="center"/>
    </xf>
    <xf numFmtId="0" fontId="34" fillId="8" borderId="0" applyNumberFormat="0" applyBorder="0" applyAlignment="0" applyProtection="0">
      <alignment vertical="center"/>
    </xf>
    <xf numFmtId="0" fontId="7" fillId="0" borderId="0"/>
    <xf numFmtId="0" fontId="7" fillId="0" borderId="0">
      <alignment vertical="center"/>
    </xf>
    <xf numFmtId="0" fontId="47" fillId="8"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52" fillId="8" borderId="0" applyNumberFormat="0" applyBorder="0" applyAlignment="0" applyProtection="0">
      <alignment vertical="center"/>
    </xf>
    <xf numFmtId="0" fontId="41" fillId="55" borderId="0" applyNumberFormat="0" applyBorder="0" applyAlignment="0" applyProtection="0">
      <alignment vertical="center"/>
    </xf>
    <xf numFmtId="0" fontId="72" fillId="55" borderId="0" applyNumberFormat="0" applyBorder="0" applyAlignment="0" applyProtection="0">
      <alignment vertical="center"/>
    </xf>
    <xf numFmtId="0" fontId="52" fillId="8" borderId="0" applyNumberFormat="0" applyBorder="0" applyAlignment="0" applyProtection="0">
      <alignment vertical="center"/>
    </xf>
    <xf numFmtId="0" fontId="72" fillId="55" borderId="0" applyNumberFormat="0" applyBorder="0" applyAlignment="0" applyProtection="0">
      <alignment vertical="center"/>
    </xf>
    <xf numFmtId="0" fontId="30" fillId="0" borderId="0">
      <alignment vertical="center"/>
    </xf>
    <xf numFmtId="0" fontId="30" fillId="0" borderId="0">
      <alignment vertical="center"/>
    </xf>
    <xf numFmtId="0" fontId="7" fillId="0" borderId="0"/>
    <xf numFmtId="0" fontId="7" fillId="0" borderId="0"/>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9" fillId="36" borderId="0" applyNumberFormat="0" applyBorder="0" applyAlignment="0" applyProtection="0">
      <alignment vertical="center"/>
    </xf>
    <xf numFmtId="0" fontId="30" fillId="0" borderId="0">
      <alignment vertical="center"/>
    </xf>
    <xf numFmtId="0" fontId="49" fillId="36" borderId="0" applyNumberFormat="0" applyBorder="0" applyAlignment="0" applyProtection="0">
      <alignment vertical="center"/>
    </xf>
    <xf numFmtId="0" fontId="30" fillId="0" borderId="0">
      <alignment vertical="center"/>
    </xf>
    <xf numFmtId="0" fontId="41" fillId="36" borderId="0" applyNumberFormat="0" applyBorder="0" applyAlignment="0" applyProtection="0">
      <alignment vertical="center"/>
    </xf>
    <xf numFmtId="0" fontId="30" fillId="0" borderId="0">
      <alignment vertical="center"/>
    </xf>
    <xf numFmtId="0" fontId="41" fillId="36"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49" fillId="36" borderId="0" applyNumberFormat="0" applyBorder="0" applyAlignment="0" applyProtection="0">
      <alignment vertical="center"/>
    </xf>
    <xf numFmtId="0" fontId="13"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41" fillId="3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30" fillId="0" borderId="0">
      <alignment vertical="center"/>
    </xf>
    <xf numFmtId="0" fontId="41" fillId="36"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41" fillId="3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1" fillId="36"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41" fillId="36" borderId="0" applyNumberFormat="0" applyBorder="0" applyAlignment="0" applyProtection="0">
      <alignment vertical="center"/>
    </xf>
    <xf numFmtId="0" fontId="41" fillId="36" borderId="0" applyNumberFormat="0" applyBorder="0" applyAlignment="0" applyProtection="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2" fillId="36" borderId="0" applyNumberFormat="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2" fillId="36" borderId="0" applyNumberFormat="0" applyBorder="0" applyAlignment="0" applyProtection="0">
      <alignment vertical="center"/>
    </xf>
    <xf numFmtId="0" fontId="41" fillId="36" borderId="0" applyNumberFormat="0" applyBorder="0" applyAlignment="0" applyProtection="0">
      <alignment vertical="center"/>
    </xf>
    <xf numFmtId="0" fontId="92" fillId="4" borderId="26" applyNumberFormat="0" applyAlignment="0" applyProtection="0">
      <alignment vertical="center"/>
    </xf>
    <xf numFmtId="0" fontId="41" fillId="36" borderId="0" applyNumberFormat="0" applyBorder="0" applyAlignment="0" applyProtection="0">
      <alignment vertical="center"/>
    </xf>
    <xf numFmtId="0" fontId="14" fillId="0" borderId="0"/>
    <xf numFmtId="9" fontId="30" fillId="0" borderId="0" applyFont="0" applyFill="0" applyBorder="0" applyAlignment="0" applyProtection="0"/>
    <xf numFmtId="0" fontId="7" fillId="0" borderId="0">
      <alignment vertical="center"/>
    </xf>
    <xf numFmtId="0" fontId="7" fillId="0" borderId="0">
      <alignment vertical="center"/>
    </xf>
    <xf numFmtId="0" fontId="41" fillId="36" borderId="0" applyNumberFormat="0" applyBorder="0" applyAlignment="0" applyProtection="0">
      <alignment vertical="center"/>
    </xf>
    <xf numFmtId="0" fontId="7" fillId="0" borderId="0">
      <alignment vertical="center"/>
    </xf>
    <xf numFmtId="0" fontId="7" fillId="0" borderId="0">
      <alignment vertical="center"/>
    </xf>
    <xf numFmtId="0" fontId="41" fillId="36" borderId="0" applyNumberFormat="0" applyBorder="0" applyAlignment="0" applyProtection="0">
      <alignment vertical="center"/>
    </xf>
    <xf numFmtId="0" fontId="7" fillId="0" borderId="0"/>
    <xf numFmtId="0" fontId="7" fillId="0" borderId="0"/>
    <xf numFmtId="0" fontId="34" fillId="8" borderId="0" applyNumberFormat="0" applyBorder="0" applyAlignment="0" applyProtection="0">
      <alignment vertical="center"/>
    </xf>
    <xf numFmtId="0" fontId="41" fillId="36" borderId="0" applyNumberFormat="0" applyBorder="0" applyAlignment="0" applyProtection="0">
      <alignment vertical="center"/>
    </xf>
    <xf numFmtId="0" fontId="34" fillId="8" borderId="0" applyNumberFormat="0" applyBorder="0" applyAlignment="0" applyProtection="0">
      <alignment vertical="center"/>
    </xf>
    <xf numFmtId="0" fontId="41" fillId="36" borderId="0" applyNumberFormat="0" applyBorder="0" applyAlignment="0" applyProtection="0">
      <alignment vertical="center"/>
    </xf>
    <xf numFmtId="0" fontId="83" fillId="0" borderId="22" applyNumberFormat="0" applyFill="0" applyAlignment="0" applyProtection="0">
      <alignment vertical="center"/>
    </xf>
    <xf numFmtId="0" fontId="34" fillId="8" borderId="0" applyNumberFormat="0" applyBorder="0" applyAlignment="0" applyProtection="0">
      <alignment vertical="center"/>
    </xf>
    <xf numFmtId="0" fontId="41" fillId="36" borderId="0" applyNumberFormat="0" applyBorder="0" applyAlignment="0" applyProtection="0">
      <alignment vertical="center"/>
    </xf>
    <xf numFmtId="0" fontId="41" fillId="36" borderId="0" applyNumberFormat="0" applyBorder="0" applyAlignment="0" applyProtection="0">
      <alignment vertical="center"/>
    </xf>
    <xf numFmtId="0" fontId="83" fillId="0" borderId="22" applyNumberFormat="0" applyFill="0" applyAlignment="0" applyProtection="0">
      <alignment vertical="center"/>
    </xf>
    <xf numFmtId="0" fontId="41" fillId="36" borderId="0" applyNumberFormat="0" applyBorder="0" applyAlignment="0" applyProtection="0">
      <alignment vertical="center"/>
    </xf>
    <xf numFmtId="0" fontId="41" fillId="54" borderId="0" applyNumberFormat="0" applyBorder="0" applyAlignment="0" applyProtection="0">
      <alignment vertical="center"/>
    </xf>
    <xf numFmtId="0" fontId="49" fillId="7" borderId="0" applyNumberFormat="0" applyBorder="0" applyAlignment="0" applyProtection="0">
      <alignment vertical="center"/>
    </xf>
    <xf numFmtId="0" fontId="41"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1" fillId="7" borderId="0" applyNumberFormat="0" applyBorder="0" applyAlignment="0" applyProtection="0">
      <alignment vertical="center"/>
    </xf>
    <xf numFmtId="0" fontId="34" fillId="8" borderId="0" applyNumberFormat="0" applyBorder="0" applyAlignment="0" applyProtection="0">
      <alignment vertical="center"/>
    </xf>
    <xf numFmtId="0" fontId="41" fillId="7" borderId="0" applyNumberFormat="0" applyBorder="0" applyAlignment="0" applyProtection="0">
      <alignment vertical="center"/>
    </xf>
    <xf numFmtId="0" fontId="34" fillId="8" borderId="0" applyNumberFormat="0" applyBorder="0" applyAlignment="0" applyProtection="0">
      <alignment vertical="center"/>
    </xf>
    <xf numFmtId="0" fontId="52" fillId="8" borderId="0" applyNumberFormat="0" applyBorder="0" applyAlignment="0" applyProtection="0">
      <alignment vertical="center"/>
    </xf>
    <xf numFmtId="0" fontId="7" fillId="0" borderId="0"/>
    <xf numFmtId="0" fontId="7" fillId="0" borderId="0"/>
    <xf numFmtId="0" fontId="30" fillId="0" borderId="0">
      <alignment vertical="center"/>
    </xf>
    <xf numFmtId="0" fontId="49" fillId="7" borderId="0" applyNumberFormat="0" applyBorder="0" applyAlignment="0" applyProtection="0">
      <alignment vertical="center"/>
    </xf>
    <xf numFmtId="0" fontId="30" fillId="0" borderId="0">
      <alignment vertical="center"/>
    </xf>
    <xf numFmtId="9" fontId="7" fillId="0" borderId="0" applyFont="0" applyFill="0" applyBorder="0" applyAlignment="0" applyProtection="0">
      <alignment vertical="center"/>
    </xf>
    <xf numFmtId="0" fontId="7" fillId="0" borderId="0">
      <alignment vertical="center"/>
    </xf>
    <xf numFmtId="0" fontId="7" fillId="0" borderId="0">
      <alignment vertical="center"/>
    </xf>
    <xf numFmtId="0" fontId="41" fillId="7" borderId="0" applyNumberFormat="0" applyBorder="0" applyAlignment="0" applyProtection="0">
      <alignment vertical="center"/>
    </xf>
    <xf numFmtId="0" fontId="30" fillId="0" borderId="0">
      <alignment vertical="center"/>
    </xf>
    <xf numFmtId="0" fontId="41" fillId="7" borderId="0" applyNumberFormat="0" applyBorder="0" applyAlignment="0" applyProtection="0">
      <alignment vertical="center"/>
    </xf>
    <xf numFmtId="9" fontId="30" fillId="0" borderId="0" applyFont="0" applyFill="0" applyBorder="0" applyAlignment="0" applyProtection="0"/>
    <xf numFmtId="0" fontId="41" fillId="17" borderId="0" applyNumberFormat="0" applyBorder="0" applyAlignment="0" applyProtection="0">
      <alignment vertical="center"/>
    </xf>
    <xf numFmtId="0" fontId="49" fillId="7" borderId="0" applyNumberFormat="0" applyBorder="0" applyAlignment="0" applyProtection="0">
      <alignment vertical="center"/>
    </xf>
    <xf numFmtId="0" fontId="41" fillId="7" borderId="0" applyNumberFormat="0" applyBorder="0" applyAlignment="0" applyProtection="0">
      <alignment vertical="center"/>
    </xf>
    <xf numFmtId="0" fontId="7" fillId="0" borderId="0" applyNumberFormat="0" applyFont="0" applyFill="0" applyBorder="0" applyAlignment="0" applyProtection="0">
      <alignment horizontal="left"/>
    </xf>
    <xf numFmtId="0" fontId="41" fillId="7" borderId="0" applyNumberFormat="0" applyBorder="0" applyAlignment="0" applyProtection="0">
      <alignment vertical="center"/>
    </xf>
    <xf numFmtId="0" fontId="30"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xf numFmtId="0" fontId="34" fillId="8" borderId="0" applyNumberFormat="0" applyBorder="0" applyAlignment="0" applyProtection="0">
      <alignment vertical="center"/>
    </xf>
    <xf numFmtId="0" fontId="49" fillId="7" borderId="0" applyNumberFormat="0" applyBorder="0" applyAlignment="0" applyProtection="0">
      <alignment vertical="center"/>
    </xf>
    <xf numFmtId="0" fontId="41" fillId="7" borderId="0" applyNumberFormat="0" applyBorder="0" applyAlignment="0" applyProtection="0">
      <alignment vertical="center"/>
    </xf>
    <xf numFmtId="0" fontId="49" fillId="7" borderId="0" applyNumberFormat="0" applyBorder="0" applyAlignment="0" applyProtection="0">
      <alignment vertical="center"/>
    </xf>
    <xf numFmtId="0" fontId="30" fillId="0" borderId="0">
      <alignment vertical="center"/>
    </xf>
    <xf numFmtId="0" fontId="13"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41" fillId="7" borderId="0" applyNumberFormat="0" applyBorder="0" applyAlignment="0" applyProtection="0">
      <alignment vertical="center"/>
    </xf>
    <xf numFmtId="0" fontId="7" fillId="0" borderId="0"/>
    <xf numFmtId="0" fontId="7" fillId="0" borderId="0"/>
    <xf numFmtId="0" fontId="7" fillId="0" borderId="0">
      <alignment vertical="center"/>
    </xf>
    <xf numFmtId="0" fontId="41" fillId="7" borderId="0" applyNumberFormat="0" applyBorder="0" applyAlignment="0" applyProtection="0">
      <alignment vertical="center"/>
    </xf>
    <xf numFmtId="0" fontId="72" fillId="7"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2" fillId="7" borderId="0" applyNumberFormat="0" applyBorder="0" applyAlignment="0" applyProtection="0">
      <alignment vertical="center"/>
    </xf>
    <xf numFmtId="0" fontId="7" fillId="0" borderId="0">
      <alignment vertical="center"/>
    </xf>
    <xf numFmtId="0" fontId="30" fillId="0" borderId="0">
      <alignment vertical="center"/>
    </xf>
    <xf numFmtId="0" fontId="7" fillId="0" borderId="0">
      <alignment vertical="center"/>
    </xf>
    <xf numFmtId="0" fontId="41" fillId="17" borderId="0" applyNumberFormat="0" applyBorder="0" applyAlignment="0" applyProtection="0">
      <alignment vertical="center"/>
    </xf>
    <xf numFmtId="0" fontId="41" fillId="7" borderId="0" applyNumberFormat="0" applyBorder="0" applyAlignment="0" applyProtection="0">
      <alignment vertical="center"/>
    </xf>
    <xf numFmtId="0" fontId="7" fillId="0" borderId="0">
      <alignment vertical="center"/>
    </xf>
    <xf numFmtId="0" fontId="41" fillId="1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30" fillId="0" borderId="0">
      <alignment vertical="center"/>
    </xf>
    <xf numFmtId="0" fontId="41" fillId="54"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34" fillId="8" borderId="0" applyNumberFormat="0" applyBorder="0" applyAlignment="0" applyProtection="0">
      <alignment vertical="center"/>
    </xf>
    <xf numFmtId="0" fontId="41" fillId="17" borderId="0" applyNumberFormat="0" applyBorder="0" applyAlignment="0" applyProtection="0">
      <alignment vertical="center"/>
    </xf>
    <xf numFmtId="0" fontId="7" fillId="0" borderId="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30" fillId="0" borderId="0">
      <alignment vertical="center"/>
    </xf>
    <xf numFmtId="0" fontId="7" fillId="0" borderId="0"/>
    <xf numFmtId="0" fontId="52" fillId="8" borderId="0" applyNumberFormat="0" applyBorder="0" applyAlignment="0" applyProtection="0">
      <alignment vertical="center"/>
    </xf>
    <xf numFmtId="0" fontId="49"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1" fillId="17" borderId="0" applyNumberFormat="0" applyBorder="0" applyAlignment="0" applyProtection="0">
      <alignment vertical="center"/>
    </xf>
    <xf numFmtId="0" fontId="7" fillId="0" borderId="0">
      <alignment vertical="center"/>
    </xf>
    <xf numFmtId="0" fontId="7" fillId="0" borderId="0">
      <alignment vertical="center"/>
    </xf>
    <xf numFmtId="0" fontId="41" fillId="17" borderId="0" applyNumberFormat="0" applyBorder="0" applyAlignment="0" applyProtection="0">
      <alignment vertical="center"/>
    </xf>
    <xf numFmtId="0" fontId="49" fillId="17" borderId="0" applyNumberFormat="0" applyBorder="0" applyAlignment="0" applyProtection="0">
      <alignment vertical="center"/>
    </xf>
    <xf numFmtId="0" fontId="7" fillId="0" borderId="0">
      <alignment vertical="center"/>
    </xf>
    <xf numFmtId="0" fontId="7" fillId="0" borderId="0">
      <alignment vertical="center"/>
    </xf>
    <xf numFmtId="0" fontId="49" fillId="17" borderId="0" applyNumberFormat="0" applyBorder="0" applyAlignment="0" applyProtection="0">
      <alignment vertical="center"/>
    </xf>
    <xf numFmtId="0" fontId="30" fillId="0" borderId="0">
      <alignment vertical="center"/>
    </xf>
    <xf numFmtId="0" fontId="30" fillId="0" borderId="0">
      <alignment vertical="center"/>
    </xf>
    <xf numFmtId="0" fontId="41" fillId="17" borderId="0" applyNumberFormat="0" applyBorder="0" applyAlignment="0" applyProtection="0">
      <alignment vertical="center"/>
    </xf>
    <xf numFmtId="0" fontId="42" fillId="0" borderId="29">
      <alignment horizontal="center"/>
    </xf>
    <xf numFmtId="0" fontId="30" fillId="0" borderId="0">
      <alignment vertical="center"/>
    </xf>
    <xf numFmtId="0" fontId="30" fillId="0" borderId="0">
      <alignment vertical="center"/>
    </xf>
    <xf numFmtId="0" fontId="41" fillId="17" borderId="0" applyNumberFormat="0" applyBorder="0" applyAlignment="0" applyProtection="0">
      <alignment vertical="center"/>
    </xf>
    <xf numFmtId="0" fontId="72" fillId="17" borderId="0" applyNumberFormat="0" applyBorder="0" applyAlignment="0" applyProtection="0">
      <alignment vertical="center"/>
    </xf>
    <xf numFmtId="0" fontId="72" fillId="17" borderId="0" applyNumberFormat="0" applyBorder="0" applyAlignment="0" applyProtection="0">
      <alignment vertical="center"/>
    </xf>
    <xf numFmtId="0" fontId="30" fillId="0" borderId="0">
      <alignment vertical="center"/>
    </xf>
    <xf numFmtId="0" fontId="30"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34" fillId="8" borderId="0" applyNumberFormat="0" applyBorder="0" applyAlignment="0" applyProtection="0">
      <alignment vertical="center"/>
    </xf>
    <xf numFmtId="0" fontId="7" fillId="0" borderId="0"/>
    <xf numFmtId="0" fontId="7" fillId="0" borderId="0"/>
    <xf numFmtId="0" fontId="7" fillId="0" borderId="0"/>
    <xf numFmtId="0" fontId="7" fillId="0" borderId="0"/>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0" fontId="41" fillId="17" borderId="0" applyNumberFormat="0" applyBorder="0" applyAlignment="0" applyProtection="0">
      <alignment vertical="center"/>
    </xf>
    <xf numFmtId="0" fontId="34" fillId="8" borderId="0" applyNumberFormat="0" applyBorder="0" applyAlignment="0" applyProtection="0">
      <alignment vertical="center"/>
    </xf>
    <xf numFmtId="9" fontId="30" fillId="0" borderId="0" applyFont="0" applyAlignment="0" applyProtection="0">
      <alignment vertical="center"/>
    </xf>
    <xf numFmtId="0" fontId="41" fillId="17" borderId="0" applyNumberFormat="0" applyBorder="0" applyAlignment="0" applyProtection="0">
      <alignment vertical="center"/>
    </xf>
    <xf numFmtId="9" fontId="30" fillId="0" borderId="0" applyFont="0" applyAlignment="0" applyProtection="0">
      <alignment vertical="center"/>
    </xf>
    <xf numFmtId="0" fontId="30" fillId="0" borderId="0">
      <alignment vertical="center"/>
    </xf>
    <xf numFmtId="0" fontId="30" fillId="0" borderId="0">
      <alignment vertical="center"/>
    </xf>
    <xf numFmtId="0" fontId="41" fillId="17" borderId="0" applyNumberFormat="0" applyBorder="0" applyAlignment="0" applyProtection="0">
      <alignment vertical="center"/>
    </xf>
    <xf numFmtId="9" fontId="30" fillId="0" borderId="0" applyFont="0" applyFill="0" applyBorder="0" applyAlignment="0" applyProtection="0">
      <alignment vertical="center"/>
    </xf>
    <xf numFmtId="0" fontId="41" fillId="17"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7" fillId="0" borderId="0"/>
    <xf numFmtId="0" fontId="41" fillId="18" borderId="0" applyNumberFormat="0" applyBorder="0" applyAlignment="0" applyProtection="0">
      <alignment vertical="center"/>
    </xf>
    <xf numFmtId="0" fontId="41" fillId="16" borderId="0" applyNumberFormat="0" applyBorder="0" applyAlignment="0" applyProtection="0">
      <alignment vertical="center"/>
    </xf>
    <xf numFmtId="0" fontId="7" fillId="0" borderId="0"/>
    <xf numFmtId="0" fontId="7" fillId="0" borderId="0">
      <alignment vertical="center"/>
    </xf>
    <xf numFmtId="0" fontId="77" fillId="0" borderId="0" applyNumberFormat="0" applyFill="0" applyBorder="0" applyAlignment="0" applyProtection="0">
      <alignment vertical="center"/>
    </xf>
    <xf numFmtId="0" fontId="41" fillId="16" borderId="0" applyNumberFormat="0" applyBorder="0" applyAlignment="0" applyProtection="0">
      <alignment vertical="center"/>
    </xf>
    <xf numFmtId="0" fontId="7" fillId="0" borderId="0">
      <alignment vertical="center"/>
    </xf>
    <xf numFmtId="0" fontId="7" fillId="0" borderId="0">
      <alignment vertical="center"/>
    </xf>
    <xf numFmtId="0" fontId="41" fillId="16" borderId="0" applyNumberFormat="0" applyBorder="0" applyAlignment="0" applyProtection="0">
      <alignment vertical="center"/>
    </xf>
    <xf numFmtId="0" fontId="7" fillId="0" borderId="0">
      <alignment vertical="center"/>
    </xf>
    <xf numFmtId="0" fontId="41" fillId="16" borderId="0" applyNumberFormat="0" applyBorder="0" applyAlignment="0" applyProtection="0">
      <alignment vertical="center"/>
    </xf>
    <xf numFmtId="0" fontId="7" fillId="0" borderId="0"/>
    <xf numFmtId="0" fontId="41" fillId="18"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34" fillId="8" borderId="0" applyNumberFormat="0" applyBorder="0" applyAlignment="0" applyProtection="0">
      <alignment vertical="center"/>
    </xf>
    <xf numFmtId="0" fontId="30" fillId="0" borderId="0">
      <alignment vertical="center"/>
    </xf>
    <xf numFmtId="0" fontId="50" fillId="0" borderId="0" applyNumberFormat="0" applyFill="0" applyBorder="0" applyAlignment="0" applyProtection="0">
      <alignment vertical="center"/>
    </xf>
    <xf numFmtId="0" fontId="30" fillId="0" borderId="0">
      <alignment vertical="center"/>
    </xf>
    <xf numFmtId="0" fontId="41" fillId="29" borderId="0" applyNumberFormat="0" applyBorder="0" applyAlignment="0" applyProtection="0">
      <alignment vertical="center"/>
    </xf>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7" fillId="0" borderId="0">
      <alignment vertical="center"/>
    </xf>
    <xf numFmtId="0" fontId="30" fillId="0" borderId="0">
      <alignment vertical="center"/>
    </xf>
    <xf numFmtId="0" fontId="41" fillId="29"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7" fillId="0" borderId="0"/>
    <xf numFmtId="0" fontId="7" fillId="0" borderId="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41" fillId="4" borderId="0" applyNumberFormat="0" applyBorder="0" applyAlignment="0" applyProtection="0">
      <alignment vertical="center"/>
    </xf>
    <xf numFmtId="214" fontId="7" fillId="0" borderId="0" applyFont="0" applyFill="0" applyBorder="0" applyAlignment="0" applyProtection="0"/>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99" fillId="0" borderId="0"/>
    <xf numFmtId="0" fontId="41" fillId="55" borderId="0" applyNumberFormat="0" applyBorder="0" applyAlignment="0" applyProtection="0">
      <alignment vertical="center"/>
    </xf>
    <xf numFmtId="0" fontId="41" fillId="4" borderId="0" applyNumberFormat="0" applyBorder="0" applyAlignment="0" applyProtection="0">
      <alignment vertical="center"/>
    </xf>
    <xf numFmtId="0" fontId="41" fillId="40" borderId="0" applyNumberFormat="0" applyBorder="0" applyAlignment="0" applyProtection="0">
      <alignment vertical="center"/>
    </xf>
    <xf numFmtId="0" fontId="34" fillId="8" borderId="0" applyNumberFormat="0" applyBorder="0" applyAlignment="0" applyProtection="0">
      <alignment vertical="center"/>
    </xf>
    <xf numFmtId="0" fontId="41" fillId="40" borderId="0" applyNumberFormat="0" applyBorder="0" applyAlignment="0" applyProtection="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41" fillId="40" borderId="0" applyNumberFormat="0" applyBorder="0" applyAlignment="0" applyProtection="0">
      <alignment vertical="center"/>
    </xf>
    <xf numFmtId="0" fontId="7" fillId="0" borderId="0">
      <alignment vertical="center"/>
    </xf>
    <xf numFmtId="0" fontId="7" fillId="0" borderId="0">
      <alignment vertical="center"/>
    </xf>
    <xf numFmtId="0" fontId="41" fillId="36"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41" fillId="3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1" fillId="36"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41" fillId="40" borderId="0" applyNumberFormat="0" applyBorder="0" applyAlignment="0" applyProtection="0">
      <alignment vertical="center"/>
    </xf>
    <xf numFmtId="0" fontId="34" fillId="8" borderId="0" applyNumberFormat="0" applyBorder="0" applyAlignment="0" applyProtection="0">
      <alignment vertical="center"/>
    </xf>
    <xf numFmtId="0" fontId="41" fillId="40" borderId="0" applyNumberFormat="0" applyBorder="0" applyAlignment="0" applyProtection="0">
      <alignment vertical="center"/>
    </xf>
    <xf numFmtId="0" fontId="7" fillId="0" borderId="0">
      <alignment vertical="center"/>
    </xf>
    <xf numFmtId="0" fontId="74" fillId="8" borderId="0" applyNumberFormat="0" applyBorder="0" applyAlignment="0" applyProtection="0"/>
    <xf numFmtId="0" fontId="41" fillId="36" borderId="0" applyNumberFormat="0" applyBorder="0" applyAlignment="0" applyProtection="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41" fillId="36" borderId="0" applyNumberFormat="0" applyBorder="0" applyAlignment="0" applyProtection="0">
      <alignment vertical="center"/>
    </xf>
    <xf numFmtId="0" fontId="41" fillId="36" borderId="0" applyNumberFormat="0" applyBorder="0" applyAlignment="0" applyProtection="0">
      <alignment vertical="center"/>
    </xf>
    <xf numFmtId="0" fontId="30" fillId="0" borderId="0">
      <alignment vertical="center"/>
    </xf>
    <xf numFmtId="0" fontId="30" fillId="0" borderId="0">
      <alignment vertical="center"/>
    </xf>
    <xf numFmtId="0" fontId="41" fillId="36" borderId="0" applyNumberFormat="0" applyBorder="0" applyAlignment="0" applyProtection="0">
      <alignment vertical="center"/>
    </xf>
    <xf numFmtId="0" fontId="41" fillId="40" borderId="0" applyNumberFormat="0" applyBorder="0" applyAlignment="0" applyProtection="0">
      <alignment vertical="center"/>
    </xf>
    <xf numFmtId="0" fontId="41" fillId="7" borderId="0" applyNumberFormat="0" applyBorder="0" applyAlignment="0" applyProtection="0">
      <alignment vertical="center"/>
    </xf>
    <xf numFmtId="186" fontId="29" fillId="0" borderId="0"/>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alignment vertical="center"/>
    </xf>
    <xf numFmtId="0" fontId="30" fillId="0" borderId="0">
      <alignment vertical="center"/>
    </xf>
    <xf numFmtId="0" fontId="7" fillId="0" borderId="0">
      <alignment vertical="center"/>
    </xf>
    <xf numFmtId="0" fontId="41" fillId="7" borderId="0" applyNumberFormat="0" applyBorder="0" applyAlignment="0" applyProtection="0">
      <alignment vertical="center"/>
    </xf>
    <xf numFmtId="0" fontId="7" fillId="0" borderId="0">
      <alignment vertical="center"/>
    </xf>
    <xf numFmtId="0" fontId="41" fillId="7" borderId="0" applyNumberFormat="0" applyBorder="0" applyAlignment="0" applyProtection="0">
      <alignment vertical="center"/>
    </xf>
    <xf numFmtId="0" fontId="30" fillId="0" borderId="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186" fontId="29" fillId="0" borderId="0"/>
    <xf numFmtId="0" fontId="41" fillId="7" borderId="0" applyNumberFormat="0" applyBorder="0" applyAlignment="0" applyProtection="0">
      <alignment vertical="center"/>
    </xf>
    <xf numFmtId="0" fontId="63" fillId="0" borderId="0">
      <alignment vertical="center"/>
    </xf>
    <xf numFmtId="0" fontId="41" fillId="7"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41" fillId="7" borderId="0" applyNumberFormat="0" applyBorder="0" applyAlignment="0" applyProtection="0">
      <alignment vertical="center"/>
    </xf>
    <xf numFmtId="0" fontId="41" fillId="54" borderId="0" applyNumberFormat="0" applyBorder="0" applyAlignment="0" applyProtection="0">
      <alignment vertical="center"/>
    </xf>
    <xf numFmtId="0" fontId="34" fillId="8" borderId="0" applyNumberFormat="0" applyBorder="0" applyAlignment="0" applyProtection="0">
      <alignment vertical="center"/>
    </xf>
    <xf numFmtId="0" fontId="41" fillId="17" borderId="0" applyNumberFormat="0" applyBorder="0" applyAlignment="0" applyProtection="0">
      <alignment vertical="center"/>
    </xf>
    <xf numFmtId="0" fontId="34" fillId="8" borderId="0" applyNumberFormat="0" applyBorder="0" applyAlignment="0" applyProtection="0">
      <alignment vertical="center"/>
    </xf>
    <xf numFmtId="0" fontId="41" fillId="17" borderId="0" applyNumberFormat="0" applyBorder="0" applyAlignment="0" applyProtection="0">
      <alignment vertical="center"/>
    </xf>
    <xf numFmtId="0" fontId="34" fillId="8" borderId="0" applyNumberFormat="0" applyBorder="0" applyAlignment="0" applyProtection="0">
      <alignment vertical="center"/>
    </xf>
    <xf numFmtId="0" fontId="41" fillId="54" borderId="0" applyNumberFormat="0" applyBorder="0" applyAlignment="0" applyProtection="0">
      <alignment vertical="center"/>
    </xf>
    <xf numFmtId="0" fontId="78" fillId="0" borderId="0">
      <protection locked="0"/>
    </xf>
    <xf numFmtId="0" fontId="7" fillId="0" borderId="0">
      <alignment vertical="center"/>
    </xf>
    <xf numFmtId="0" fontId="7" fillId="0" borderId="0">
      <alignment vertical="center"/>
    </xf>
    <xf numFmtId="0" fontId="7" fillId="0" borderId="0">
      <alignment vertical="center"/>
    </xf>
    <xf numFmtId="0" fontId="46" fillId="24" borderId="0" applyNumberFormat="0" applyBorder="0" applyAlignment="0" applyProtection="0">
      <alignment vertical="center"/>
    </xf>
    <xf numFmtId="0" fontId="39" fillId="27" borderId="0" applyNumberFormat="0" applyBorder="0" applyAlignment="0" applyProtection="0"/>
    <xf numFmtId="0" fontId="30" fillId="0" borderId="0">
      <alignment vertical="center"/>
    </xf>
    <xf numFmtId="0" fontId="30" fillId="0" borderId="0">
      <alignment vertical="center"/>
    </xf>
    <xf numFmtId="0" fontId="46" fillId="24" borderId="0" applyNumberFormat="0" applyBorder="0" applyAlignment="0" applyProtection="0">
      <alignment vertical="center"/>
    </xf>
    <xf numFmtId="0" fontId="39" fillId="27" borderId="0" applyNumberFormat="0" applyBorder="0" applyAlignment="0" applyProtection="0"/>
    <xf numFmtId="0" fontId="30" fillId="0" borderId="0">
      <alignment vertical="center"/>
    </xf>
    <xf numFmtId="0" fontId="30" fillId="0" borderId="0">
      <alignment vertical="center"/>
    </xf>
    <xf numFmtId="0" fontId="46" fillId="24" borderId="0" applyNumberFormat="0" applyBorder="0" applyAlignment="0" applyProtection="0">
      <alignment vertical="center"/>
    </xf>
    <xf numFmtId="0" fontId="7" fillId="0" borderId="0">
      <alignment vertical="center"/>
    </xf>
    <xf numFmtId="0" fontId="39" fillId="27" borderId="0" applyNumberFormat="0" applyBorder="0" applyAlignment="0" applyProtection="0"/>
    <xf numFmtId="0" fontId="46" fillId="24" borderId="0" applyNumberFormat="0" applyBorder="0" applyAlignment="0" applyProtection="0">
      <alignment vertical="center"/>
    </xf>
    <xf numFmtId="0" fontId="30" fillId="0" borderId="0">
      <alignment vertical="center"/>
    </xf>
    <xf numFmtId="0" fontId="39" fillId="2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7" fillId="0" borderId="0">
      <alignment vertical="center"/>
    </xf>
    <xf numFmtId="0" fontId="33" fillId="18" borderId="0" applyNumberFormat="0" applyBorder="0" applyAlignment="0" applyProtection="0"/>
    <xf numFmtId="0" fontId="94" fillId="0" borderId="27" applyNumberFormat="0" applyFill="0" applyAlignment="0" applyProtection="0">
      <alignment vertical="center"/>
    </xf>
    <xf numFmtId="0" fontId="7" fillId="0" borderId="0"/>
    <xf numFmtId="0" fontId="33" fillId="32" borderId="0" applyNumberFormat="0" applyBorder="0" applyAlignment="0" applyProtection="0"/>
    <xf numFmtId="0" fontId="7" fillId="0" borderId="0">
      <alignment vertical="center"/>
    </xf>
    <xf numFmtId="0" fontId="33" fillId="32" borderId="0" applyNumberFormat="0" applyBorder="0" applyAlignment="0" applyProtection="0"/>
    <xf numFmtId="0" fontId="7" fillId="0" borderId="0">
      <alignment vertical="center"/>
    </xf>
    <xf numFmtId="0" fontId="33" fillId="32" borderId="0" applyNumberFormat="0" applyBorder="0" applyAlignment="0" applyProtection="0"/>
    <xf numFmtId="0" fontId="7" fillId="0" borderId="0"/>
    <xf numFmtId="0" fontId="87" fillId="30" borderId="0" applyNumberFormat="0" applyBorder="0" applyAlignment="0" applyProtection="0">
      <alignment vertical="center"/>
    </xf>
    <xf numFmtId="0" fontId="39" fillId="27" borderId="0" applyNumberFormat="0" applyBorder="0" applyAlignment="0" applyProtection="0"/>
    <xf numFmtId="0" fontId="7" fillId="0" borderId="0">
      <alignment vertical="center"/>
    </xf>
    <xf numFmtId="0" fontId="33" fillId="32" borderId="0" applyNumberFormat="0" applyBorder="0" applyAlignment="0" applyProtection="0"/>
    <xf numFmtId="0" fontId="7" fillId="0" borderId="0">
      <alignment vertical="center"/>
    </xf>
    <xf numFmtId="0" fontId="33" fillId="32" borderId="0" applyNumberFormat="0" applyBorder="0" applyAlignment="0" applyProtection="0"/>
    <xf numFmtId="0" fontId="33" fillId="32" borderId="0" applyNumberFormat="0" applyBorder="0" applyAlignment="0" applyProtection="0"/>
    <xf numFmtId="0" fontId="7" fillId="0" borderId="0">
      <alignment vertical="center"/>
    </xf>
    <xf numFmtId="0" fontId="7" fillId="0" borderId="0">
      <alignment vertical="center"/>
    </xf>
    <xf numFmtId="0" fontId="30" fillId="0" borderId="0">
      <alignment vertical="center"/>
    </xf>
    <xf numFmtId="0" fontId="102" fillId="0" borderId="0" applyNumberFormat="0" applyFill="0" applyBorder="0" applyAlignment="0" applyProtection="0">
      <alignment vertical="top"/>
      <protection locked="0"/>
    </xf>
    <xf numFmtId="0" fontId="7" fillId="0" borderId="0">
      <alignment vertical="center"/>
    </xf>
    <xf numFmtId="0" fontId="41" fillId="61" borderId="0" applyNumberFormat="0" applyBorder="0" applyAlignment="0" applyProtection="0">
      <alignment vertical="center"/>
    </xf>
    <xf numFmtId="0" fontId="7" fillId="0" borderId="0">
      <alignment vertical="center"/>
    </xf>
    <xf numFmtId="0" fontId="41" fillId="61" borderId="0" applyNumberFormat="0" applyBorder="0" applyAlignment="0" applyProtection="0">
      <alignment vertical="center"/>
    </xf>
    <xf numFmtId="0" fontId="7" fillId="0" borderId="0">
      <alignment vertical="center"/>
    </xf>
    <xf numFmtId="0" fontId="7" fillId="0" borderId="0">
      <alignment vertical="center"/>
    </xf>
    <xf numFmtId="0" fontId="41" fillId="61" borderId="0" applyNumberFormat="0" applyBorder="0" applyAlignment="0" applyProtection="0">
      <alignment vertical="center"/>
    </xf>
    <xf numFmtId="0" fontId="7" fillId="0" borderId="0">
      <alignment vertical="center"/>
    </xf>
    <xf numFmtId="0" fontId="41" fillId="61" borderId="0" applyNumberFormat="0" applyBorder="0" applyAlignment="0" applyProtection="0">
      <alignment vertical="center"/>
    </xf>
    <xf numFmtId="0" fontId="7" fillId="0" borderId="0">
      <alignment vertical="center"/>
    </xf>
    <xf numFmtId="0" fontId="7" fillId="0" borderId="0">
      <alignment vertical="center"/>
    </xf>
    <xf numFmtId="0" fontId="41" fillId="61" borderId="0" applyNumberFormat="0" applyBorder="0" applyAlignment="0" applyProtection="0">
      <alignment vertical="center"/>
    </xf>
    <xf numFmtId="0" fontId="7" fillId="0" borderId="0">
      <alignment vertical="center"/>
    </xf>
    <xf numFmtId="0" fontId="7" fillId="0" borderId="0">
      <alignment vertical="center"/>
    </xf>
    <xf numFmtId="0" fontId="33" fillId="32" borderId="0" applyNumberFormat="0" applyBorder="0" applyAlignment="0" applyProtection="0"/>
    <xf numFmtId="0" fontId="7" fillId="0" borderId="0"/>
    <xf numFmtId="0" fontId="41" fillId="61" borderId="0" applyNumberFormat="0" applyBorder="0" applyAlignment="0" applyProtection="0">
      <alignment vertical="center"/>
    </xf>
    <xf numFmtId="0" fontId="7" fillId="0" borderId="0"/>
    <xf numFmtId="0" fontId="33" fillId="32" borderId="0" applyNumberFormat="0" applyBorder="0" applyAlignment="0" applyProtection="0"/>
    <xf numFmtId="0" fontId="33" fillId="32" borderId="0" applyNumberFormat="0" applyBorder="0" applyAlignment="0" applyProtection="0"/>
    <xf numFmtId="0" fontId="83" fillId="0" borderId="22" applyNumberFormat="0" applyFill="0" applyAlignment="0" applyProtection="0">
      <alignment vertical="center"/>
    </xf>
    <xf numFmtId="0" fontId="33" fillId="32" borderId="0" applyNumberFormat="0" applyBorder="0" applyAlignment="0" applyProtection="0"/>
    <xf numFmtId="0" fontId="7" fillId="0" borderId="0"/>
    <xf numFmtId="0" fontId="33" fillId="32" borderId="0" applyNumberFormat="0" applyBorder="0" applyAlignment="0" applyProtection="0"/>
    <xf numFmtId="0" fontId="7" fillId="0" borderId="0">
      <alignment vertical="center"/>
    </xf>
    <xf numFmtId="0" fontId="41" fillId="56" borderId="0" applyNumberFormat="0" applyBorder="0" applyAlignment="0" applyProtection="0">
      <alignment vertical="center"/>
    </xf>
    <xf numFmtId="0" fontId="39" fillId="15" borderId="0" applyNumberFormat="0" applyBorder="0" applyAlignment="0" applyProtection="0"/>
    <xf numFmtId="0" fontId="39" fillId="15" borderId="0" applyNumberFormat="0" applyBorder="0" applyAlignment="0" applyProtection="0"/>
    <xf numFmtId="9" fontId="30" fillId="0" borderId="0" applyFont="0" applyFill="0" applyBorder="0" applyAlignment="0" applyProtection="0">
      <alignment vertical="center"/>
    </xf>
    <xf numFmtId="0" fontId="39" fillId="15" borderId="0" applyNumberFormat="0" applyBorder="0" applyAlignment="0" applyProtection="0"/>
    <xf numFmtId="0" fontId="52" fillId="8" borderId="0" applyNumberFormat="0" applyBorder="0" applyAlignment="0" applyProtection="0">
      <alignment vertical="center"/>
    </xf>
    <xf numFmtId="0" fontId="39" fillId="15" borderId="0" applyNumberFormat="0" applyBorder="0" applyAlignment="0" applyProtection="0"/>
    <xf numFmtId="0" fontId="39" fillId="4" borderId="0" applyNumberFormat="0" applyBorder="0" applyAlignment="0" applyProtection="0"/>
    <xf numFmtId="0" fontId="7" fillId="0" borderId="0">
      <alignment vertical="center"/>
    </xf>
    <xf numFmtId="0" fontId="7" fillId="0" borderId="0">
      <alignment vertical="center"/>
    </xf>
    <xf numFmtId="0" fontId="39" fillId="4" borderId="0" applyNumberFormat="0" applyBorder="0" applyAlignment="0" applyProtection="0"/>
    <xf numFmtId="0" fontId="39" fillId="4" borderId="0" applyNumberFormat="0" applyBorder="0" applyAlignment="0" applyProtection="0"/>
    <xf numFmtId="0" fontId="7" fillId="0" borderId="0">
      <alignment vertical="center"/>
    </xf>
    <xf numFmtId="0" fontId="7" fillId="0" borderId="0">
      <alignment vertical="center"/>
    </xf>
    <xf numFmtId="0" fontId="33" fillId="31" borderId="0" applyNumberFormat="0" applyBorder="0" applyAlignment="0" applyProtection="0"/>
    <xf numFmtId="41" fontId="7" fillId="0" borderId="0" applyFont="0" applyFill="0" applyBorder="0" applyAlignment="0" applyProtection="0"/>
    <xf numFmtId="0" fontId="33" fillId="31" borderId="0" applyNumberFormat="0" applyBorder="0" applyAlignment="0" applyProtection="0"/>
    <xf numFmtId="0" fontId="7" fillId="0" borderId="0"/>
    <xf numFmtId="0" fontId="33" fillId="31" borderId="0" applyNumberFormat="0" applyBorder="0" applyAlignment="0" applyProtection="0"/>
    <xf numFmtId="41" fontId="30" fillId="0" borderId="0" applyFont="0" applyFill="0" applyBorder="0" applyAlignment="0" applyProtection="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3" fillId="57" borderId="0" applyNumberFormat="0" applyBorder="0" applyAlignment="0" applyProtection="0"/>
    <xf numFmtId="0" fontId="7" fillId="0" borderId="0">
      <alignment vertical="center"/>
    </xf>
    <xf numFmtId="0" fontId="33" fillId="57" borderId="0" applyNumberFormat="0" applyBorder="0" applyAlignment="0" applyProtection="0"/>
    <xf numFmtId="0" fontId="7" fillId="0" borderId="0">
      <alignment vertical="center"/>
    </xf>
    <xf numFmtId="0" fontId="30" fillId="0" borderId="0">
      <alignment vertical="center"/>
    </xf>
    <xf numFmtId="0" fontId="33" fillId="57" borderId="0" applyNumberFormat="0" applyBorder="0" applyAlignment="0" applyProtection="0"/>
    <xf numFmtId="0" fontId="7" fillId="0" borderId="0">
      <alignment vertical="center"/>
    </xf>
    <xf numFmtId="0" fontId="7" fillId="0" borderId="0">
      <alignment vertical="center"/>
    </xf>
    <xf numFmtId="0" fontId="33" fillId="57" borderId="0" applyNumberFormat="0" applyBorder="0" applyAlignment="0" applyProtection="0"/>
    <xf numFmtId="0" fontId="7" fillId="0" borderId="0">
      <alignment vertical="center"/>
    </xf>
    <xf numFmtId="0" fontId="7" fillId="0" borderId="0"/>
    <xf numFmtId="0" fontId="33" fillId="57" borderId="0" applyNumberFormat="0" applyBorder="0" applyAlignment="0" applyProtection="0"/>
    <xf numFmtId="0" fontId="7" fillId="0" borderId="0">
      <alignment vertical="center"/>
    </xf>
    <xf numFmtId="0" fontId="34" fillId="8" borderId="0" applyNumberFormat="0" applyBorder="0" applyAlignment="0" applyProtection="0">
      <alignment vertical="center"/>
    </xf>
    <xf numFmtId="0" fontId="33" fillId="57" borderId="0" applyNumberFormat="0" applyBorder="0" applyAlignment="0" applyProtection="0"/>
    <xf numFmtId="0" fontId="33" fillId="57" borderId="0" applyNumberFormat="0" applyBorder="0" applyAlignment="0" applyProtection="0"/>
    <xf numFmtId="0" fontId="7" fillId="0" borderId="0">
      <alignment vertical="center"/>
    </xf>
    <xf numFmtId="0" fontId="7" fillId="0" borderId="0">
      <alignment vertical="center"/>
    </xf>
    <xf numFmtId="0" fontId="7" fillId="0" borderId="0"/>
    <xf numFmtId="0" fontId="7" fillId="0" borderId="0">
      <alignment vertical="center"/>
    </xf>
    <xf numFmtId="0" fontId="33" fillId="57" borderId="0" applyNumberFormat="0" applyBorder="0" applyAlignment="0" applyProtection="0"/>
    <xf numFmtId="0" fontId="33" fillId="57" borderId="0" applyNumberFormat="0" applyBorder="0" applyAlignment="0" applyProtection="0"/>
    <xf numFmtId="0" fontId="7" fillId="0" borderId="0">
      <alignment vertical="center"/>
    </xf>
    <xf numFmtId="0" fontId="7" fillId="0" borderId="0"/>
    <xf numFmtId="0" fontId="7" fillId="0" borderId="0"/>
    <xf numFmtId="0" fontId="7" fillId="0" borderId="0"/>
    <xf numFmtId="0" fontId="7" fillId="0" borderId="0"/>
    <xf numFmtId="0" fontId="33" fillId="57" borderId="0" applyNumberFormat="0" applyBorder="0" applyAlignment="0" applyProtection="0"/>
    <xf numFmtId="0" fontId="33" fillId="57" borderId="0" applyNumberFormat="0" applyBorder="0" applyAlignment="0" applyProtection="0"/>
    <xf numFmtId="0" fontId="7" fillId="0" borderId="0"/>
    <xf numFmtId="0" fontId="7" fillId="0" borderId="0">
      <alignment vertical="center"/>
    </xf>
    <xf numFmtId="0" fontId="7" fillId="0" borderId="0">
      <alignment vertical="center"/>
    </xf>
    <xf numFmtId="0" fontId="33" fillId="57" borderId="0" applyNumberFormat="0" applyBorder="0" applyAlignment="0" applyProtection="0"/>
    <xf numFmtId="0" fontId="33" fillId="57" borderId="0" applyNumberFormat="0" applyBorder="0" applyAlignment="0" applyProtection="0"/>
    <xf numFmtId="0" fontId="7" fillId="0" borderId="0">
      <alignment vertical="center"/>
    </xf>
    <xf numFmtId="0" fontId="41" fillId="56" borderId="0" applyNumberFormat="0" applyBorder="0" applyAlignment="0" applyProtection="0">
      <alignment vertical="center"/>
    </xf>
    <xf numFmtId="0" fontId="33" fillId="57" borderId="0" applyNumberFormat="0" applyBorder="0" applyAlignment="0" applyProtection="0"/>
    <xf numFmtId="0" fontId="7" fillId="0" borderId="0">
      <alignment vertical="center"/>
    </xf>
    <xf numFmtId="0" fontId="41" fillId="56" borderId="0" applyNumberFormat="0" applyBorder="0" applyAlignment="0" applyProtection="0">
      <alignment vertical="center"/>
    </xf>
    <xf numFmtId="0" fontId="7" fillId="0" borderId="0">
      <alignment vertical="center"/>
    </xf>
    <xf numFmtId="0" fontId="41" fillId="56"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7" fillId="0" borderId="0"/>
    <xf numFmtId="0" fontId="41" fillId="56" borderId="0" applyNumberFormat="0" applyBorder="0" applyAlignment="0" applyProtection="0">
      <alignment vertical="center"/>
    </xf>
    <xf numFmtId="0" fontId="7" fillId="0" borderId="0">
      <alignment vertical="center"/>
    </xf>
    <xf numFmtId="0" fontId="41" fillId="56" borderId="0" applyNumberFormat="0" applyBorder="0" applyAlignment="0" applyProtection="0">
      <alignment vertical="center"/>
    </xf>
    <xf numFmtId="0" fontId="7" fillId="0" borderId="0">
      <alignment vertical="center"/>
    </xf>
    <xf numFmtId="0" fontId="85" fillId="24" borderId="0" applyNumberFormat="0" applyBorder="0" applyAlignment="0" applyProtection="0">
      <alignment vertical="center"/>
    </xf>
    <xf numFmtId="0" fontId="30" fillId="0" borderId="0">
      <alignment vertical="center"/>
    </xf>
    <xf numFmtId="0" fontId="7" fillId="0" borderId="0">
      <alignment vertical="center"/>
    </xf>
    <xf numFmtId="0" fontId="41" fillId="56" borderId="0" applyNumberFormat="0" applyBorder="0" applyAlignment="0" applyProtection="0">
      <alignment vertical="center"/>
    </xf>
    <xf numFmtId="0" fontId="85" fillId="24" borderId="0" applyNumberFormat="0" applyBorder="0" applyAlignment="0" applyProtection="0">
      <alignment vertical="center"/>
    </xf>
    <xf numFmtId="0" fontId="30" fillId="0" borderId="0">
      <alignment vertical="center"/>
    </xf>
    <xf numFmtId="0" fontId="7" fillId="0" borderId="0">
      <alignment vertical="center"/>
    </xf>
    <xf numFmtId="0" fontId="33" fillId="57" borderId="0" applyNumberFormat="0" applyBorder="0" applyAlignment="0" applyProtection="0"/>
    <xf numFmtId="0" fontId="46" fillId="24" borderId="0" applyNumberFormat="0" applyBorder="0" applyAlignment="0" applyProtection="0">
      <alignment vertical="center"/>
    </xf>
    <xf numFmtId="0" fontId="7" fillId="0" borderId="0"/>
    <xf numFmtId="0" fontId="41" fillId="56" borderId="0" applyNumberFormat="0" applyBorder="0" applyAlignment="0" applyProtection="0">
      <alignment vertical="center"/>
    </xf>
    <xf numFmtId="0" fontId="46" fillId="24" borderId="0" applyNumberFormat="0" applyBorder="0" applyAlignment="0" applyProtection="0">
      <alignment vertical="center"/>
    </xf>
    <xf numFmtId="0" fontId="7" fillId="0" borderId="0"/>
    <xf numFmtId="0" fontId="33" fillId="57" borderId="0" applyNumberFormat="0" applyBorder="0" applyAlignment="0" applyProtection="0"/>
    <xf numFmtId="0" fontId="34" fillId="8" borderId="0" applyNumberFormat="0" applyBorder="0" applyAlignment="0" applyProtection="0">
      <alignment vertical="center"/>
    </xf>
    <xf numFmtId="0" fontId="7" fillId="0" borderId="0">
      <alignment vertical="center"/>
    </xf>
    <xf numFmtId="0" fontId="46" fillId="24" borderId="0" applyNumberFormat="0" applyBorder="0" applyAlignment="0" applyProtection="0">
      <alignment vertical="center"/>
    </xf>
    <xf numFmtId="0" fontId="33" fillId="57" borderId="0" applyNumberFormat="0" applyBorder="0" applyAlignment="0" applyProtection="0"/>
    <xf numFmtId="0" fontId="33" fillId="57" borderId="0" applyNumberFormat="0" applyBorder="0" applyAlignment="0" applyProtection="0"/>
    <xf numFmtId="0" fontId="34" fillId="8" borderId="0" applyNumberFormat="0" applyBorder="0" applyAlignment="0" applyProtection="0">
      <alignment vertical="center"/>
    </xf>
    <xf numFmtId="0" fontId="7" fillId="0" borderId="0">
      <alignment vertical="center"/>
    </xf>
    <xf numFmtId="0" fontId="41" fillId="54" borderId="0" applyNumberFormat="0" applyBorder="0" applyAlignment="0" applyProtection="0">
      <alignment vertical="center"/>
    </xf>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7" fillId="0" borderId="0"/>
    <xf numFmtId="0" fontId="33" fillId="4" borderId="0" applyNumberFormat="0" applyBorder="0" applyAlignment="0" applyProtection="0"/>
    <xf numFmtId="0" fontId="33" fillId="4" borderId="0" applyNumberFormat="0" applyBorder="0" applyAlignment="0" applyProtection="0"/>
    <xf numFmtId="0" fontId="52" fillId="8" borderId="0" applyNumberFormat="0" applyBorder="0" applyAlignment="0" applyProtection="0">
      <alignment vertical="center"/>
    </xf>
    <xf numFmtId="0" fontId="33" fillId="4" borderId="0" applyNumberFormat="0" applyBorder="0" applyAlignment="0" applyProtection="0"/>
    <xf numFmtId="0" fontId="33" fillId="4" borderId="0" applyNumberFormat="0" applyBorder="0" applyAlignment="0" applyProtection="0"/>
    <xf numFmtId="0" fontId="33" fillId="31" borderId="0" applyNumberFormat="0" applyBorder="0" applyAlignment="0" applyProtection="0"/>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33" fillId="31" borderId="0" applyNumberFormat="0" applyBorder="0" applyAlignment="0" applyProtection="0"/>
    <xf numFmtId="0" fontId="52" fillId="8" borderId="0" applyNumberFormat="0" applyBorder="0" applyAlignment="0" applyProtection="0">
      <alignment vertical="center"/>
    </xf>
    <xf numFmtId="0" fontId="33" fillId="31" borderId="0" applyNumberFormat="0" applyBorder="0" applyAlignment="0" applyProtection="0"/>
    <xf numFmtId="0" fontId="52" fillId="8" borderId="0" applyNumberFormat="0" applyBorder="0" applyAlignment="0" applyProtection="0">
      <alignment vertical="center"/>
    </xf>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33" fillId="31" borderId="0" applyNumberFormat="0" applyBorder="0" applyAlignment="0" applyProtection="0"/>
    <xf numFmtId="0" fontId="7" fillId="0" borderId="0"/>
    <xf numFmtId="0" fontId="7" fillId="0" borderId="0"/>
    <xf numFmtId="0" fontId="30" fillId="0" borderId="0">
      <alignment vertical="center"/>
    </xf>
    <xf numFmtId="0" fontId="30" fillId="0" borderId="0">
      <alignment vertical="center"/>
    </xf>
    <xf numFmtId="0" fontId="33" fillId="31" borderId="0" applyNumberFormat="0" applyBorder="0" applyAlignment="0" applyProtection="0"/>
    <xf numFmtId="0" fontId="33" fillId="31" borderId="0" applyNumberFormat="0" applyBorder="0" applyAlignment="0" applyProtection="0"/>
    <xf numFmtId="0" fontId="7" fillId="0" borderId="0">
      <alignment vertical="center"/>
    </xf>
    <xf numFmtId="0" fontId="33" fillId="31" borderId="0" applyNumberFormat="0" applyBorder="0" applyAlignment="0" applyProtection="0"/>
    <xf numFmtId="0" fontId="33" fillId="31" borderId="0" applyNumberFormat="0" applyBorder="0" applyAlignment="0" applyProtection="0"/>
    <xf numFmtId="0" fontId="39" fillId="15" borderId="0" applyNumberFormat="0" applyBorder="0" applyAlignment="0" applyProtection="0"/>
    <xf numFmtId="0" fontId="34" fillId="8" borderId="0" applyNumberFormat="0" applyBorder="0" applyAlignment="0" applyProtection="0">
      <alignment vertical="center"/>
    </xf>
    <xf numFmtId="0" fontId="7" fillId="0" borderId="0">
      <alignment vertical="center"/>
    </xf>
    <xf numFmtId="0" fontId="41" fillId="54"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1" fillId="54"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41" fillId="54"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52" fillId="8" borderId="0" applyNumberFormat="0" applyBorder="0" applyAlignment="0" applyProtection="0">
      <alignment vertical="center"/>
    </xf>
    <xf numFmtId="0" fontId="7" fillId="0" borderId="0">
      <alignment vertical="center"/>
    </xf>
    <xf numFmtId="0" fontId="41" fillId="54"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41" fillId="54" borderId="0" applyNumberFormat="0" applyBorder="0" applyAlignment="0" applyProtection="0">
      <alignment vertical="center"/>
    </xf>
    <xf numFmtId="0" fontId="33" fillId="31" borderId="0" applyNumberFormat="0" applyBorder="0" applyAlignment="0" applyProtection="0"/>
    <xf numFmtId="9" fontId="30" fillId="0" borderId="0" applyFont="0" applyFill="0" applyBorder="0" applyAlignment="0" applyProtection="0">
      <alignment vertical="center"/>
    </xf>
    <xf numFmtId="0" fontId="41" fillId="54" borderId="0" applyNumberFormat="0" applyBorder="0" applyAlignment="0" applyProtection="0">
      <alignment vertical="center"/>
    </xf>
    <xf numFmtId="0" fontId="33" fillId="31" borderId="0" applyNumberFormat="0" applyBorder="0" applyAlignment="0" applyProtection="0"/>
    <xf numFmtId="0" fontId="30" fillId="0" borderId="0">
      <alignment vertical="center"/>
    </xf>
    <xf numFmtId="0" fontId="30" fillId="0" borderId="0">
      <alignment vertical="center"/>
    </xf>
    <xf numFmtId="0" fontId="52" fillId="8" borderId="0" applyNumberFormat="0" applyBorder="0" applyAlignment="0" applyProtection="0">
      <alignment vertical="center"/>
    </xf>
    <xf numFmtId="0" fontId="33" fillId="31" borderId="0" applyNumberFormat="0" applyBorder="0" applyAlignment="0" applyProtection="0"/>
    <xf numFmtId="0" fontId="30" fillId="0" borderId="0">
      <alignment vertical="center"/>
    </xf>
    <xf numFmtId="0" fontId="7" fillId="0" borderId="0"/>
    <xf numFmtId="0" fontId="34" fillId="8" borderId="0" applyNumberFormat="0" applyBorder="0" applyAlignment="0" applyProtection="0">
      <alignment vertical="center"/>
    </xf>
    <xf numFmtId="0" fontId="7" fillId="0" borderId="0"/>
    <xf numFmtId="0" fontId="33" fillId="31" borderId="0" applyNumberFormat="0" applyBorder="0" applyAlignment="0" applyProtection="0"/>
    <xf numFmtId="0" fontId="7" fillId="0" borderId="0"/>
    <xf numFmtId="0" fontId="7" fillId="0" borderId="0">
      <alignment vertical="center"/>
    </xf>
    <xf numFmtId="0" fontId="7" fillId="0" borderId="0">
      <alignment vertical="center"/>
    </xf>
    <xf numFmtId="0" fontId="41" fillId="36" borderId="0" applyNumberFormat="0" applyBorder="0" applyAlignment="0" applyProtection="0">
      <alignment vertical="center"/>
    </xf>
    <xf numFmtId="0" fontId="93" fillId="24"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30" fillId="0" borderId="0">
      <alignment vertical="center"/>
    </xf>
    <xf numFmtId="0" fontId="7" fillId="0" borderId="0"/>
    <xf numFmtId="0" fontId="39" fillId="27" borderId="0" applyNumberFormat="0" applyBorder="0" applyAlignment="0" applyProtection="0"/>
    <xf numFmtId="0" fontId="7" fillId="0" borderId="0"/>
    <xf numFmtId="0" fontId="39" fillId="27" borderId="0" applyNumberFormat="0" applyBorder="0" applyAlignment="0" applyProtection="0"/>
    <xf numFmtId="0" fontId="39" fillId="27" borderId="0" applyNumberFormat="0" applyBorder="0" applyAlignment="0" applyProtection="0"/>
    <xf numFmtId="0" fontId="7" fillId="0" borderId="0">
      <alignment vertical="center"/>
    </xf>
    <xf numFmtId="0" fontId="7" fillId="0" borderId="0">
      <alignment vertical="center"/>
    </xf>
    <xf numFmtId="0" fontId="52" fillId="8" borderId="0" applyNumberFormat="0" applyBorder="0" applyAlignment="0" applyProtection="0">
      <alignment vertical="center"/>
    </xf>
    <xf numFmtId="0" fontId="39" fillId="4" borderId="0" applyNumberFormat="0" applyBorder="0" applyAlignment="0" applyProtection="0"/>
    <xf numFmtId="0" fontId="30" fillId="0" borderId="0">
      <alignment vertical="center"/>
    </xf>
    <xf numFmtId="0" fontId="39" fillId="4" borderId="0" applyNumberFormat="0" applyBorder="0" applyAlignment="0" applyProtection="0"/>
    <xf numFmtId="0" fontId="30" fillId="0" borderId="0">
      <alignment vertical="center"/>
    </xf>
    <xf numFmtId="0" fontId="30" fillId="0" borderId="0">
      <alignment vertical="center"/>
    </xf>
    <xf numFmtId="0" fontId="7" fillId="0" borderId="0">
      <alignment vertical="center"/>
    </xf>
    <xf numFmtId="0" fontId="47" fillId="8" borderId="0" applyNumberFormat="0" applyBorder="0" applyAlignment="0" applyProtection="0">
      <alignment vertical="center"/>
    </xf>
    <xf numFmtId="0" fontId="39" fillId="4" borderId="0" applyNumberFormat="0" applyBorder="0" applyAlignment="0" applyProtection="0"/>
    <xf numFmtId="0" fontId="30" fillId="0" borderId="0">
      <alignment vertical="center"/>
    </xf>
    <xf numFmtId="0" fontId="52" fillId="8" borderId="0" applyNumberFormat="0" applyBorder="0" applyAlignment="0" applyProtection="0">
      <alignment vertical="center"/>
    </xf>
    <xf numFmtId="0" fontId="39" fillId="4" borderId="0" applyNumberFormat="0" applyBorder="0" applyAlignment="0" applyProtection="0"/>
    <xf numFmtId="0" fontId="30" fillId="0" borderId="0">
      <alignment vertical="center"/>
    </xf>
    <xf numFmtId="0" fontId="33" fillId="4" borderId="0" applyNumberFormat="0" applyBorder="0" applyAlignment="0" applyProtection="0"/>
    <xf numFmtId="0" fontId="30" fillId="0" borderId="0">
      <alignment vertical="center"/>
    </xf>
    <xf numFmtId="0" fontId="7" fillId="0" borderId="0"/>
    <xf numFmtId="0" fontId="7" fillId="0" borderId="0"/>
    <xf numFmtId="0" fontId="33" fillId="7" borderId="0" applyNumberFormat="0" applyBorder="0" applyAlignment="0" applyProtection="0"/>
    <xf numFmtId="0" fontId="7" fillId="0" borderId="0">
      <alignment vertical="center"/>
    </xf>
    <xf numFmtId="0" fontId="7" fillId="0" borderId="0">
      <alignment vertical="center"/>
    </xf>
    <xf numFmtId="0" fontId="33" fillId="4" borderId="0" applyNumberFormat="0" applyBorder="0" applyAlignment="0" applyProtection="0"/>
    <xf numFmtId="0" fontId="7" fillId="62" borderId="0" applyNumberFormat="0" applyFont="0" applyBorder="0" applyAlignment="0" applyProtection="0"/>
    <xf numFmtId="0" fontId="33" fillId="4" borderId="0" applyNumberFormat="0" applyBorder="0" applyAlignment="0" applyProtection="0"/>
    <xf numFmtId="9" fontId="30"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3" fillId="32" borderId="0" applyNumberFormat="0" applyBorder="0" applyAlignment="0" applyProtection="0"/>
    <xf numFmtId="9" fontId="30" fillId="0" borderId="0" applyFont="0" applyFill="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33" fillId="32" borderId="0" applyNumberFormat="0" applyBorder="0" applyAlignment="0" applyProtection="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88" fillId="59" borderId="24">
      <protection locked="0"/>
    </xf>
    <xf numFmtId="0" fontId="14" fillId="0" borderId="0"/>
    <xf numFmtId="0" fontId="30" fillId="0" borderId="0">
      <alignment vertical="center"/>
    </xf>
    <xf numFmtId="0" fontId="33" fillId="32" borderId="0" applyNumberFormat="0" applyBorder="0" applyAlignment="0" applyProtection="0"/>
    <xf numFmtId="0" fontId="88" fillId="59" borderId="24">
      <protection locked="0"/>
    </xf>
    <xf numFmtId="0" fontId="13" fillId="0" borderId="0">
      <alignment vertical="center"/>
    </xf>
    <xf numFmtId="0" fontId="7" fillId="0" borderId="0"/>
    <xf numFmtId="0" fontId="7" fillId="0" borderId="0"/>
    <xf numFmtId="0" fontId="33" fillId="32" borderId="0" applyNumberFormat="0" applyBorder="0" applyAlignment="0" applyProtection="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3" fillId="32" borderId="0" applyNumberFormat="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97" fillId="31" borderId="28" applyNumberFormat="0" applyAlignment="0" applyProtection="0">
      <alignment vertical="center"/>
    </xf>
    <xf numFmtId="0" fontId="33" fillId="32" borderId="0" applyNumberFormat="0" applyBorder="0" applyAlignment="0" applyProtection="0"/>
    <xf numFmtId="0" fontId="33" fillId="32" borderId="0" applyNumberFormat="0" applyBorder="0" applyAlignment="0" applyProtection="0"/>
    <xf numFmtId="0" fontId="46" fillId="8" borderId="0" applyNumberFormat="0" applyBorder="0" applyAlignment="0" applyProtection="0">
      <alignment vertical="center"/>
    </xf>
    <xf numFmtId="0" fontId="33" fillId="32" borderId="0" applyNumberFormat="0" applyBorder="0" applyAlignment="0" applyProtection="0"/>
    <xf numFmtId="0" fontId="33" fillId="32" borderId="0" applyNumberFormat="0" applyBorder="0" applyAlignment="0" applyProtection="0"/>
    <xf numFmtId="0" fontId="7" fillId="0" borderId="0">
      <alignment vertical="center"/>
    </xf>
    <xf numFmtId="0" fontId="33" fillId="32" borderId="0" applyNumberFormat="0" applyBorder="0" applyAlignment="0" applyProtection="0"/>
    <xf numFmtId="0" fontId="33" fillId="32" borderId="0" applyNumberFormat="0" applyBorder="0" applyAlignment="0" applyProtection="0"/>
    <xf numFmtId="0" fontId="7" fillId="0" borderId="0"/>
    <xf numFmtId="0" fontId="7" fillId="0" borderId="0">
      <alignment vertical="center"/>
    </xf>
    <xf numFmtId="0" fontId="33" fillId="32" borderId="0" applyNumberFormat="0" applyBorder="0" applyAlignment="0" applyProtection="0"/>
    <xf numFmtId="0" fontId="33" fillId="32" borderId="0" applyNumberFormat="0" applyBorder="0" applyAlignment="0" applyProtection="0"/>
    <xf numFmtId="0" fontId="34" fillId="8" borderId="0" applyNumberFormat="0" applyBorder="0" applyAlignment="0" applyProtection="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41" fillId="36" borderId="0" applyNumberFormat="0" applyBorder="0" applyAlignment="0" applyProtection="0">
      <alignment vertical="center"/>
    </xf>
    <xf numFmtId="0" fontId="33" fillId="32" borderId="0" applyNumberFormat="0" applyBorder="0" applyAlignment="0" applyProtection="0"/>
    <xf numFmtId="0" fontId="7" fillId="0" borderId="0">
      <alignment vertical="center"/>
    </xf>
    <xf numFmtId="0" fontId="41" fillId="36" borderId="0" applyNumberFormat="0" applyBorder="0" applyAlignment="0" applyProtection="0">
      <alignment vertical="center"/>
    </xf>
    <xf numFmtId="0" fontId="7" fillId="0" borderId="0">
      <alignment vertical="center"/>
    </xf>
    <xf numFmtId="0" fontId="7" fillId="0" borderId="0">
      <alignment vertical="center"/>
    </xf>
    <xf numFmtId="0" fontId="41" fillId="36" borderId="0" applyNumberFormat="0" applyBorder="0" applyAlignment="0" applyProtection="0">
      <alignment vertical="center"/>
    </xf>
    <xf numFmtId="0" fontId="7" fillId="0" borderId="0">
      <alignment vertical="center"/>
    </xf>
    <xf numFmtId="0" fontId="41" fillId="36" borderId="0" applyNumberFormat="0" applyBorder="0" applyAlignment="0" applyProtection="0">
      <alignment vertical="center"/>
    </xf>
    <xf numFmtId="0" fontId="7" fillId="0" borderId="0">
      <alignment vertical="center"/>
    </xf>
    <xf numFmtId="0" fontId="41" fillId="36" borderId="0" applyNumberFormat="0" applyBorder="0" applyAlignment="0" applyProtection="0">
      <alignment vertical="center"/>
    </xf>
    <xf numFmtId="0" fontId="33" fillId="32" borderId="0" applyNumberFormat="0" applyBorder="0" applyAlignment="0" applyProtection="0"/>
    <xf numFmtId="0" fontId="34" fillId="8" borderId="0" applyNumberFormat="0" applyBorder="0" applyAlignment="0" applyProtection="0">
      <alignment vertical="center"/>
    </xf>
    <xf numFmtId="0" fontId="41" fillId="36" borderId="0" applyNumberFormat="0" applyBorder="0" applyAlignment="0" applyProtection="0">
      <alignment vertical="center"/>
    </xf>
    <xf numFmtId="0" fontId="34" fillId="8" borderId="0" applyNumberFormat="0" applyBorder="0" applyAlignment="0" applyProtection="0">
      <alignment vertical="center"/>
    </xf>
    <xf numFmtId="0" fontId="35" fillId="0" borderId="10" applyNumberFormat="0" applyFill="0" applyAlignment="0" applyProtection="0">
      <alignment vertical="center"/>
    </xf>
    <xf numFmtId="0" fontId="33" fillId="32" borderId="0" applyNumberFormat="0" applyBorder="0" applyAlignment="0" applyProtection="0"/>
    <xf numFmtId="0" fontId="34" fillId="8" borderId="0" applyNumberFormat="0" applyBorder="0" applyAlignment="0" applyProtection="0">
      <alignment vertical="center"/>
    </xf>
    <xf numFmtId="0" fontId="30" fillId="0" borderId="0">
      <alignment vertical="center"/>
    </xf>
    <xf numFmtId="9" fontId="7" fillId="0" borderId="0" applyFont="0" applyFill="0" applyBorder="0" applyAlignment="0" applyProtection="0">
      <alignment vertical="center"/>
    </xf>
    <xf numFmtId="0" fontId="33" fillId="32" borderId="0" applyNumberFormat="0" applyBorder="0" applyAlignment="0" applyProtection="0"/>
    <xf numFmtId="213" fontId="7" fillId="0" borderId="0" applyFont="0" applyFill="0" applyBorder="0" applyAlignment="0" applyProtection="0"/>
    <xf numFmtId="0" fontId="7" fillId="0" borderId="0"/>
    <xf numFmtId="0" fontId="34" fillId="8" borderId="0" applyNumberFormat="0" applyBorder="0" applyAlignment="0" applyProtection="0">
      <alignment vertical="center"/>
    </xf>
    <xf numFmtId="9" fontId="30" fillId="0" borderId="0" applyFont="0" applyAlignment="0" applyProtection="0">
      <alignment vertical="center"/>
    </xf>
    <xf numFmtId="0" fontId="33" fillId="32" borderId="0" applyNumberFormat="0" applyBorder="0" applyAlignment="0" applyProtection="0"/>
    <xf numFmtId="0" fontId="7" fillId="0" borderId="0"/>
    <xf numFmtId="0" fontId="7" fillId="62" borderId="0" applyNumberFormat="0" applyFont="0" applyBorder="0" applyAlignment="0" applyProtection="0"/>
    <xf numFmtId="0" fontId="7" fillId="0" borderId="0"/>
    <xf numFmtId="0" fontId="7" fillId="0" borderId="0"/>
    <xf numFmtId="0" fontId="30" fillId="0" borderId="0">
      <alignment vertical="center"/>
    </xf>
    <xf numFmtId="0" fontId="30" fillId="0" borderId="0">
      <alignment vertical="center"/>
    </xf>
    <xf numFmtId="0" fontId="33" fillId="32" borderId="0" applyNumberFormat="0" applyBorder="0" applyAlignment="0" applyProtection="0"/>
    <xf numFmtId="0" fontId="41" fillId="7" borderId="0" applyNumberFormat="0" applyBorder="0" applyAlignment="0" applyProtection="0">
      <alignment vertical="center"/>
    </xf>
    <xf numFmtId="0" fontId="7" fillId="0" borderId="0"/>
    <xf numFmtId="0" fontId="7" fillId="0" borderId="0"/>
    <xf numFmtId="0" fontId="39" fillId="3" borderId="0" applyNumberFormat="0" applyBorder="0" applyAlignment="0" applyProtection="0"/>
    <xf numFmtId="0" fontId="7" fillId="0" borderId="0"/>
    <xf numFmtId="0" fontId="7" fillId="0" borderId="0"/>
    <xf numFmtId="0" fontId="39" fillId="27" borderId="0" applyNumberFormat="0" applyBorder="0" applyAlignment="0" applyProtection="0"/>
    <xf numFmtId="0" fontId="103" fillId="0" borderId="0" applyProtection="0"/>
    <xf numFmtId="0" fontId="7" fillId="0" borderId="0">
      <alignment vertical="center"/>
    </xf>
    <xf numFmtId="0" fontId="39" fillId="27" borderId="0" applyNumberFormat="0" applyBorder="0" applyAlignment="0" applyProtection="0"/>
    <xf numFmtId="0" fontId="33" fillId="18" borderId="0" applyNumberFormat="0" applyBorder="0" applyAlignment="0" applyProtection="0"/>
    <xf numFmtId="0" fontId="7" fillId="0" borderId="0"/>
    <xf numFmtId="0" fontId="30" fillId="0" borderId="0">
      <alignment vertical="center"/>
    </xf>
    <xf numFmtId="0" fontId="33" fillId="18" borderId="0" applyNumberFormat="0" applyBorder="0" applyAlignment="0" applyProtection="0"/>
    <xf numFmtId="0" fontId="7" fillId="0" borderId="0"/>
    <xf numFmtId="182" fontId="7" fillId="33" borderId="0"/>
    <xf numFmtId="0" fontId="33" fillId="18" borderId="0" applyNumberFormat="0" applyBorder="0" applyAlignment="0" applyProtection="0"/>
    <xf numFmtId="0" fontId="7" fillId="0" borderId="0">
      <alignment vertical="center"/>
    </xf>
    <xf numFmtId="0" fontId="7" fillId="0" borderId="0">
      <alignment vertical="center"/>
    </xf>
    <xf numFmtId="0" fontId="104" fillId="0" borderId="0" applyNumberFormat="0" applyAlignment="0">
      <alignment horizontal="left"/>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33" fillId="18" borderId="0" applyNumberFormat="0" applyBorder="0" applyAlignment="0" applyProtection="0"/>
    <xf numFmtId="0" fontId="33" fillId="7" borderId="0" applyNumberFormat="0" applyBorder="0" applyAlignment="0" applyProtection="0"/>
    <xf numFmtId="0" fontId="7" fillId="0" borderId="0">
      <alignment vertical="center"/>
    </xf>
    <xf numFmtId="0" fontId="7" fillId="0" borderId="0">
      <alignment vertical="center"/>
    </xf>
    <xf numFmtId="0" fontId="33" fillId="7" borderId="0" applyNumberFormat="0" applyBorder="0" applyAlignment="0" applyProtection="0"/>
    <xf numFmtId="0" fontId="34" fillId="8" borderId="0" applyNumberFormat="0" applyBorder="0" applyAlignment="0" applyProtection="0">
      <alignment vertical="center"/>
    </xf>
    <xf numFmtId="0" fontId="41" fillId="36" borderId="0" applyNumberFormat="0" applyBorder="0" applyAlignment="0" applyProtection="0">
      <alignment vertical="center"/>
    </xf>
    <xf numFmtId="0" fontId="30" fillId="0" borderId="0">
      <alignment vertical="center"/>
    </xf>
    <xf numFmtId="0" fontId="33" fillId="7" borderId="0" applyNumberFormat="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2" fontId="80" fillId="0" borderId="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7" fillId="0" borderId="0">
      <alignment vertical="center"/>
    </xf>
    <xf numFmtId="0" fontId="7" fillId="0" borderId="0">
      <alignment vertical="center"/>
    </xf>
    <xf numFmtId="0" fontId="33" fillId="7" borderId="0" applyNumberFormat="0" applyBorder="0" applyAlignment="0" applyProtection="0"/>
    <xf numFmtId="0" fontId="33" fillId="7" borderId="0" applyNumberFormat="0" applyBorder="0" applyAlignment="0" applyProtection="0"/>
    <xf numFmtId="0" fontId="7" fillId="0" borderId="0">
      <alignment vertical="center"/>
    </xf>
    <xf numFmtId="0" fontId="7" fillId="0" borderId="0"/>
    <xf numFmtId="0" fontId="7" fillId="0" borderId="0">
      <alignment vertical="center"/>
    </xf>
    <xf numFmtId="0" fontId="7" fillId="0" borderId="0">
      <alignment vertical="center"/>
    </xf>
    <xf numFmtId="0" fontId="41" fillId="7" borderId="0" applyNumberFormat="0" applyBorder="0" applyAlignment="0" applyProtection="0">
      <alignment vertical="center"/>
    </xf>
    <xf numFmtId="0" fontId="33" fillId="7" borderId="0" applyNumberFormat="0" applyBorder="0" applyAlignment="0" applyProtection="0"/>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30" fillId="0" borderId="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3" fillId="7" borderId="0" applyNumberFormat="0" applyBorder="0" applyAlignment="0" applyProtection="0"/>
    <xf numFmtId="0" fontId="46" fillId="24" borderId="0" applyNumberFormat="0" applyBorder="0" applyAlignment="0" applyProtection="0">
      <alignment vertical="center"/>
    </xf>
    <xf numFmtId="0" fontId="7" fillId="0" borderId="0">
      <alignment vertical="center"/>
    </xf>
    <xf numFmtId="0" fontId="7" fillId="0" borderId="0"/>
    <xf numFmtId="0" fontId="41" fillId="7" borderId="0" applyNumberFormat="0" applyBorder="0" applyAlignment="0" applyProtection="0">
      <alignment vertical="center"/>
    </xf>
    <xf numFmtId="0" fontId="7" fillId="0" borderId="0"/>
    <xf numFmtId="0" fontId="46" fillId="24" borderId="0" applyNumberFormat="0" applyBorder="0" applyAlignment="0" applyProtection="0">
      <alignment vertical="center"/>
    </xf>
    <xf numFmtId="0" fontId="33" fillId="7" borderId="0" applyNumberFormat="0" applyBorder="0" applyAlignment="0" applyProtection="0"/>
    <xf numFmtId="0" fontId="46" fillId="24" borderId="0" applyNumberFormat="0" applyBorder="0" applyAlignment="0" applyProtection="0">
      <alignment vertical="center"/>
    </xf>
    <xf numFmtId="0" fontId="30" fillId="0" borderId="0">
      <alignment vertical="center"/>
    </xf>
    <xf numFmtId="9" fontId="30" fillId="0" borderId="0" applyFont="0" applyAlignment="0" applyProtection="0">
      <alignment vertical="center"/>
    </xf>
    <xf numFmtId="0" fontId="33" fillId="7" borderId="0" applyNumberFormat="0" applyBorder="0" applyAlignment="0" applyProtection="0"/>
    <xf numFmtId="9" fontId="30" fillId="0" borderId="0" applyFont="0" applyAlignment="0" applyProtection="0">
      <alignment vertical="center"/>
    </xf>
    <xf numFmtId="0" fontId="33" fillId="7" borderId="0" applyNumberFormat="0" applyBorder="0" applyAlignment="0" applyProtection="0"/>
    <xf numFmtId="0" fontId="33" fillId="7" borderId="0" applyNumberFormat="0" applyBorder="0" applyAlignment="0" applyProtection="0"/>
    <xf numFmtId="0" fontId="7" fillId="0" borderId="0">
      <alignment vertical="center"/>
    </xf>
    <xf numFmtId="0" fontId="7" fillId="0" borderId="0">
      <alignment vertical="center"/>
    </xf>
    <xf numFmtId="0" fontId="41" fillId="6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9" fillId="15" borderId="0" applyNumberFormat="0" applyBorder="0" applyAlignment="0" applyProtection="0"/>
    <xf numFmtId="0" fontId="7" fillId="0" borderId="0">
      <alignment vertical="center"/>
    </xf>
    <xf numFmtId="0" fontId="7" fillId="0" borderId="0">
      <alignment vertical="center"/>
    </xf>
    <xf numFmtId="0" fontId="7" fillId="0" borderId="0">
      <alignment vertical="center"/>
    </xf>
    <xf numFmtId="0" fontId="14" fillId="0" borderId="0"/>
    <xf numFmtId="0" fontId="14" fillId="0" borderId="0"/>
    <xf numFmtId="0" fontId="39" fillId="26" borderId="0" applyNumberFormat="0" applyBorder="0" applyAlignment="0" applyProtection="0"/>
    <xf numFmtId="0" fontId="7" fillId="0" borderId="0">
      <alignment vertical="center"/>
    </xf>
    <xf numFmtId="0" fontId="39" fillId="26" borderId="0" applyNumberFormat="0" applyBorder="0" applyAlignment="0" applyProtection="0"/>
    <xf numFmtId="0" fontId="30" fillId="0" borderId="0">
      <alignment vertical="center"/>
    </xf>
    <xf numFmtId="0" fontId="7" fillId="0" borderId="0">
      <alignment vertical="center"/>
    </xf>
    <xf numFmtId="0" fontId="7" fillId="0" borderId="0">
      <alignment vertical="center"/>
    </xf>
    <xf numFmtId="0" fontId="39" fillId="26" borderId="0" applyNumberFormat="0" applyBorder="0" applyAlignment="0" applyProtection="0"/>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3" fillId="26" borderId="0" applyNumberFormat="0" applyBorder="0" applyAlignment="0" applyProtection="0"/>
    <xf numFmtId="0" fontId="7" fillId="0" borderId="0">
      <alignment vertical="center"/>
    </xf>
    <xf numFmtId="0" fontId="7" fillId="0" borderId="0"/>
    <xf numFmtId="0" fontId="30" fillId="0" borderId="0">
      <alignment vertical="center"/>
    </xf>
    <xf numFmtId="0" fontId="30" fillId="0" borderId="0">
      <alignment vertical="center"/>
    </xf>
    <xf numFmtId="0" fontId="33" fillId="26" borderId="0" applyNumberFormat="0" applyBorder="0" applyAlignment="0" applyProtection="0"/>
    <xf numFmtId="0" fontId="7" fillId="0" borderId="0">
      <alignment vertical="center"/>
    </xf>
    <xf numFmtId="0" fontId="47" fillId="8" borderId="0" applyNumberFormat="0" applyBorder="0" applyAlignment="0" applyProtection="0">
      <alignment vertical="center"/>
    </xf>
    <xf numFmtId="0" fontId="7" fillId="0" borderId="0">
      <alignment vertical="center"/>
    </xf>
    <xf numFmtId="0" fontId="7" fillId="0" borderId="0"/>
    <xf numFmtId="0" fontId="33" fillId="26" borderId="0" applyNumberFormat="0" applyBorder="0" applyAlignment="0" applyProtection="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33" fillId="17" borderId="0" applyNumberFormat="0" applyBorder="0" applyAlignment="0" applyProtection="0"/>
    <xf numFmtId="0" fontId="7" fillId="0" borderId="0">
      <alignment vertical="center"/>
    </xf>
    <xf numFmtId="0" fontId="7" fillId="0" borderId="0">
      <alignment vertical="center"/>
    </xf>
    <xf numFmtId="0" fontId="34" fillId="24" borderId="0" applyNumberFormat="0" applyBorder="0" applyAlignment="0" applyProtection="0">
      <alignment vertical="center"/>
    </xf>
    <xf numFmtId="0" fontId="7" fillId="0" borderId="0">
      <alignment vertical="center"/>
    </xf>
    <xf numFmtId="0" fontId="7" fillId="0" borderId="0"/>
    <xf numFmtId="0" fontId="50" fillId="0" borderId="0" applyNumberFormat="0" applyFill="0" applyBorder="0" applyAlignment="0" applyProtection="0">
      <alignment vertical="center"/>
    </xf>
    <xf numFmtId="0" fontId="33" fillId="17" borderId="0" applyNumberFormat="0" applyBorder="0" applyAlignment="0" applyProtection="0"/>
    <xf numFmtId="0" fontId="7" fillId="0" borderId="0">
      <alignment vertical="center"/>
    </xf>
    <xf numFmtId="0" fontId="7" fillId="0" borderId="0">
      <alignment vertical="center"/>
    </xf>
    <xf numFmtId="0" fontId="34" fillId="24" borderId="0" applyNumberFormat="0" applyBorder="0" applyAlignment="0" applyProtection="0">
      <alignment vertical="center"/>
    </xf>
    <xf numFmtId="0" fontId="7" fillId="0" borderId="0">
      <alignment vertical="center"/>
    </xf>
    <xf numFmtId="0" fontId="33" fillId="17" borderId="0" applyNumberFormat="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4" fillId="24" borderId="0" applyNumberFormat="0" applyBorder="0" applyAlignment="0" applyProtection="0">
      <alignment vertical="center"/>
    </xf>
    <xf numFmtId="0" fontId="91" fillId="0" borderId="0"/>
    <xf numFmtId="0" fontId="7" fillId="0" borderId="0"/>
    <xf numFmtId="0" fontId="7" fillId="0" borderId="0">
      <alignment vertical="center"/>
    </xf>
    <xf numFmtId="0" fontId="7" fillId="0" borderId="0">
      <alignment vertical="center"/>
    </xf>
    <xf numFmtId="0" fontId="7" fillId="0" borderId="0">
      <alignment vertical="center"/>
    </xf>
    <xf numFmtId="0" fontId="33" fillId="17" borderId="0" applyNumberFormat="0" applyBorder="0" applyAlignment="0" applyProtection="0"/>
    <xf numFmtId="0" fontId="7" fillId="0" borderId="0">
      <alignment vertical="center"/>
    </xf>
    <xf numFmtId="0" fontId="33" fillId="17" borderId="0" applyNumberFormat="0" applyBorder="0" applyAlignment="0" applyProtection="0"/>
    <xf numFmtId="0" fontId="33" fillId="17" borderId="0" applyNumberFormat="0" applyBorder="0" applyAlignment="0" applyProtection="0"/>
    <xf numFmtId="0" fontId="7" fillId="0" borderId="0">
      <alignment vertical="center"/>
    </xf>
    <xf numFmtId="0" fontId="33" fillId="17" borderId="0" applyNumberFormat="0" applyBorder="0" applyAlignment="0" applyProtection="0"/>
    <xf numFmtId="0" fontId="33" fillId="17" borderId="0" applyNumberFormat="0" applyBorder="0" applyAlignment="0" applyProtection="0"/>
    <xf numFmtId="0" fontId="92" fillId="4" borderId="26"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3" fillId="17" borderId="0" applyNumberFormat="0" applyBorder="0" applyAlignment="0" applyProtection="0"/>
    <xf numFmtId="0" fontId="33" fillId="17" borderId="0" applyNumberFormat="0" applyBorder="0" applyAlignment="0" applyProtection="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3" fillId="17" borderId="0" applyNumberFormat="0" applyBorder="0" applyAlignment="0" applyProtection="0"/>
    <xf numFmtId="0" fontId="33" fillId="17" borderId="0" applyNumberFormat="0" applyBorder="0" applyAlignment="0" applyProtection="0"/>
    <xf numFmtId="0" fontId="7" fillId="0" borderId="0">
      <alignment vertical="center"/>
    </xf>
    <xf numFmtId="0" fontId="7" fillId="0" borderId="0">
      <alignment vertical="center"/>
    </xf>
    <xf numFmtId="0" fontId="7" fillId="0" borderId="0">
      <alignment vertical="center"/>
    </xf>
    <xf numFmtId="0" fontId="41" fillId="60" borderId="0" applyNumberFormat="0" applyBorder="0" applyAlignment="0" applyProtection="0">
      <alignment vertical="center"/>
    </xf>
    <xf numFmtId="0" fontId="33" fillId="17" borderId="0" applyNumberFormat="0" applyBorder="0" applyAlignment="0" applyProtection="0"/>
    <xf numFmtId="0" fontId="7" fillId="0" borderId="0">
      <alignment vertical="center"/>
    </xf>
    <xf numFmtId="0" fontId="7" fillId="0" borderId="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7" fillId="0" borderId="0">
      <alignment vertical="center"/>
    </xf>
    <xf numFmtId="0" fontId="33" fillId="17" borderId="0" applyNumberFormat="0" applyBorder="0" applyAlignment="0" applyProtection="0"/>
    <xf numFmtId="0" fontId="7" fillId="0" borderId="0"/>
    <xf numFmtId="0" fontId="41" fillId="60" borderId="0" applyNumberFormat="0" applyBorder="0" applyAlignment="0" applyProtection="0">
      <alignment vertical="center"/>
    </xf>
    <xf numFmtId="0" fontId="33" fillId="17" borderId="0" applyNumberFormat="0" applyBorder="0" applyAlignment="0" applyProtection="0"/>
    <xf numFmtId="0" fontId="46" fillId="24" borderId="0" applyNumberFormat="0" applyBorder="0" applyAlignment="0" applyProtection="0">
      <alignment vertical="center"/>
    </xf>
    <xf numFmtId="0" fontId="30" fillId="0" borderId="0">
      <alignment vertical="center"/>
    </xf>
    <xf numFmtId="9" fontId="30" fillId="0" borderId="0" applyFont="0" applyAlignment="0" applyProtection="0">
      <alignment vertical="center"/>
    </xf>
    <xf numFmtId="0" fontId="33" fillId="17" borderId="0" applyNumberFormat="0" applyBorder="0" applyAlignment="0" applyProtection="0"/>
    <xf numFmtId="0" fontId="33" fillId="17" borderId="0" applyNumberFormat="0" applyBorder="0" applyAlignment="0" applyProtection="0"/>
    <xf numFmtId="0" fontId="93" fillId="8" borderId="0" applyNumberFormat="0" applyBorder="0" applyAlignment="0" applyProtection="0">
      <alignment vertical="center"/>
    </xf>
    <xf numFmtId="0" fontId="7" fillId="0" borderId="0">
      <alignment vertical="center"/>
    </xf>
    <xf numFmtId="0" fontId="76" fillId="0" borderId="0" applyNumberFormat="0" applyFill="0" applyBorder="0" applyAlignment="0" applyProtection="0">
      <alignment vertical="center"/>
    </xf>
    <xf numFmtId="0" fontId="7" fillId="0" borderId="0">
      <alignment vertical="center"/>
    </xf>
    <xf numFmtId="0" fontId="33" fillId="17" borderId="0" applyNumberFormat="0" applyBorder="0" applyAlignment="0" applyProtection="0"/>
    <xf numFmtId="0" fontId="7" fillId="0" borderId="0"/>
    <xf numFmtId="0" fontId="7" fillId="0" borderId="0">
      <alignment vertical="center"/>
    </xf>
    <xf numFmtId="0" fontId="7" fillId="0" borderId="0">
      <alignment vertical="center"/>
    </xf>
    <xf numFmtId="0" fontId="33" fillId="17" borderId="0" applyNumberFormat="0" applyBorder="0" applyAlignment="0" applyProtection="0"/>
    <xf numFmtId="0" fontId="30" fillId="0" borderId="0">
      <alignment vertical="center"/>
    </xf>
    <xf numFmtId="0" fontId="7" fillId="0" borderId="0"/>
    <xf numFmtId="0" fontId="7" fillId="0" borderId="0"/>
    <xf numFmtId="0" fontId="89" fillId="0" borderId="0">
      <alignment horizontal="center" wrapText="1"/>
      <protection locked="0"/>
    </xf>
    <xf numFmtId="0" fontId="7" fillId="0" borderId="0"/>
    <xf numFmtId="0" fontId="30" fillId="0" borderId="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4" fontId="30" fillId="0" borderId="0" applyFont="0" applyFill="0" applyBorder="0" applyAlignment="0" applyProtection="0"/>
    <xf numFmtId="0" fontId="34" fillId="8" borderId="0" applyNumberFormat="0" applyBorder="0" applyAlignment="0" applyProtection="0">
      <alignment vertical="center"/>
    </xf>
    <xf numFmtId="0" fontId="0"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 fontId="105" fillId="0" borderId="0"/>
    <xf numFmtId="0" fontId="7" fillId="0" borderId="0">
      <alignment vertical="center"/>
    </xf>
    <xf numFmtId="0" fontId="7" fillId="0" borderId="0">
      <alignment vertical="center"/>
    </xf>
    <xf numFmtId="176" fontId="42" fillId="0" borderId="12" applyAlignment="0" applyProtection="0"/>
    <xf numFmtId="0" fontId="7" fillId="0" borderId="0">
      <alignment vertical="center"/>
    </xf>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221" fontId="54" fillId="0" borderId="0" applyFill="0" applyBorder="0" applyAlignment="0"/>
    <xf numFmtId="0" fontId="13" fillId="0" borderId="0">
      <alignment vertical="center"/>
    </xf>
    <xf numFmtId="0" fontId="13" fillId="0" borderId="0">
      <alignment vertical="center"/>
    </xf>
    <xf numFmtId="0" fontId="7" fillId="0" borderId="0" applyFill="0" applyBorder="0" applyAlignment="0"/>
    <xf numFmtId="0" fontId="7" fillId="0" borderId="0">
      <alignment vertical="center"/>
    </xf>
    <xf numFmtId="221" fontId="54" fillId="0" borderId="0" applyFill="0" applyBorder="0" applyAlignment="0"/>
    <xf numFmtId="0" fontId="31" fillId="4" borderId="9" applyNumberFormat="0" applyAlignment="0" applyProtection="0">
      <alignment vertical="center"/>
    </xf>
    <xf numFmtId="0" fontId="30" fillId="0" borderId="0">
      <alignment vertical="center"/>
    </xf>
    <xf numFmtId="0" fontId="52" fillId="8" borderId="0" applyNumberFormat="0" applyBorder="0" applyAlignment="0" applyProtection="0">
      <alignment vertical="center"/>
    </xf>
    <xf numFmtId="0" fontId="31" fillId="4" borderId="9" applyNumberFormat="0" applyAlignment="0" applyProtection="0">
      <alignment vertical="center"/>
    </xf>
    <xf numFmtId="0" fontId="30" fillId="0" borderId="0">
      <alignment vertical="center"/>
    </xf>
    <xf numFmtId="0" fontId="7" fillId="0" borderId="0"/>
    <xf numFmtId="0" fontId="52" fillId="8" borderId="0" applyNumberFormat="0" applyBorder="0" applyAlignment="0" applyProtection="0">
      <alignment vertical="center"/>
    </xf>
    <xf numFmtId="0" fontId="31" fillId="4" borderId="9" applyNumberFormat="0" applyAlignment="0" applyProtection="0">
      <alignment vertical="center"/>
    </xf>
    <xf numFmtId="0" fontId="31" fillId="4" borderId="9" applyNumberFormat="0" applyAlignment="0" applyProtection="0">
      <alignment vertical="center"/>
    </xf>
    <xf numFmtId="0" fontId="52" fillId="8" borderId="0" applyNumberFormat="0" applyBorder="0" applyAlignment="0" applyProtection="0">
      <alignment vertical="center"/>
    </xf>
    <xf numFmtId="0" fontId="31" fillId="4" borderId="9" applyNumberFormat="0" applyAlignment="0" applyProtection="0">
      <alignment vertical="center"/>
    </xf>
    <xf numFmtId="0" fontId="52" fillId="8" borderId="0" applyNumberFormat="0" applyBorder="0" applyAlignment="0" applyProtection="0">
      <alignment vertical="center"/>
    </xf>
    <xf numFmtId="0" fontId="31" fillId="4" borderId="9" applyNumberFormat="0" applyAlignment="0" applyProtection="0">
      <alignment vertical="center"/>
    </xf>
    <xf numFmtId="0" fontId="31" fillId="4" borderId="9" applyNumberFormat="0" applyAlignment="0" applyProtection="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31" fillId="4" borderId="9" applyNumberFormat="0" applyAlignment="0" applyProtection="0">
      <alignment vertical="center"/>
    </xf>
    <xf numFmtId="0" fontId="7" fillId="0" borderId="0">
      <alignment vertical="center"/>
    </xf>
    <xf numFmtId="0" fontId="34" fillId="8" borderId="0" applyNumberFormat="0" applyBorder="0" applyAlignment="0" applyProtection="0">
      <alignment vertical="center"/>
    </xf>
    <xf numFmtId="0" fontId="97" fillId="31" borderId="28" applyNumberFormat="0" applyAlignment="0" applyProtection="0">
      <alignment vertical="center"/>
    </xf>
    <xf numFmtId="0" fontId="97" fillId="31" borderId="28" applyNumberFormat="0" applyAlignment="0" applyProtection="0">
      <alignment vertical="center"/>
    </xf>
    <xf numFmtId="0" fontId="97" fillId="31" borderId="28"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6" fillId="0" borderId="4" applyNumberFormat="0" applyFill="0" applyProtection="0">
      <alignment horizontal="center"/>
    </xf>
    <xf numFmtId="0" fontId="107" fillId="0" borderId="27" applyNumberFormat="0" applyFill="0" applyAlignment="0" applyProtection="0">
      <alignment vertical="center"/>
    </xf>
    <xf numFmtId="0" fontId="108" fillId="0" borderId="5">
      <alignment horizontal="center"/>
    </xf>
    <xf numFmtId="0" fontId="7" fillId="0" borderId="0">
      <alignment vertical="center"/>
    </xf>
    <xf numFmtId="0" fontId="30" fillId="0" borderId="0">
      <alignment vertical="center"/>
    </xf>
    <xf numFmtId="186" fontId="29" fillId="0" borderId="0"/>
    <xf numFmtId="0" fontId="7" fillId="0" borderId="0">
      <alignment vertical="center"/>
    </xf>
    <xf numFmtId="0" fontId="34" fillId="8" borderId="0" applyNumberFormat="0" applyBorder="0" applyAlignment="0" applyProtection="0">
      <alignment vertical="center"/>
    </xf>
    <xf numFmtId="186" fontId="29" fillId="0" borderId="0"/>
    <xf numFmtId="186" fontId="29" fillId="0" borderId="0"/>
    <xf numFmtId="186" fontId="29" fillId="0" borderId="0"/>
    <xf numFmtId="186" fontId="29" fillId="0" borderId="0"/>
    <xf numFmtId="0" fontId="7" fillId="0" borderId="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0" fontId="7" fillId="0" borderId="0"/>
    <xf numFmtId="0" fontId="7" fillId="0" borderId="0"/>
    <xf numFmtId="0" fontId="30" fillId="0" borderId="0">
      <alignment vertical="center"/>
    </xf>
    <xf numFmtId="0" fontId="7" fillId="0" borderId="0"/>
    <xf numFmtId="41" fontId="7" fillId="0" borderId="0" applyFont="0" applyFill="0" applyBorder="0" applyAlignment="0" applyProtection="0"/>
    <xf numFmtId="194" fontId="51"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63" fillId="0" borderId="0">
      <alignment vertical="center"/>
    </xf>
    <xf numFmtId="193" fontId="30" fillId="0" borderId="0" applyFont="0" applyFill="0" applyBorder="0" applyAlignment="0" applyProtection="0"/>
    <xf numFmtId="0" fontId="7" fillId="0" borderId="0">
      <alignment vertical="center"/>
    </xf>
    <xf numFmtId="0" fontId="7" fillId="0" borderId="0">
      <alignment vertical="center"/>
    </xf>
    <xf numFmtId="0" fontId="7" fillId="0" borderId="0"/>
    <xf numFmtId="0" fontId="99" fillId="0" borderId="0"/>
    <xf numFmtId="224" fontId="29" fillId="0" borderId="0"/>
    <xf numFmtId="0" fontId="7" fillId="0" borderId="0">
      <alignment vertical="center"/>
    </xf>
    <xf numFmtId="0" fontId="30" fillId="0" borderId="0">
      <alignment vertical="center"/>
    </xf>
    <xf numFmtId="0" fontId="7" fillId="15" borderId="25" applyNumberFormat="0" applyFont="0" applyAlignment="0" applyProtection="0">
      <alignment vertical="center"/>
    </xf>
    <xf numFmtId="0" fontId="34" fillId="8" borderId="0" applyNumberFormat="0" applyBorder="0" applyAlignment="0" applyProtection="0">
      <alignment vertical="center"/>
    </xf>
    <xf numFmtId="0" fontId="109" fillId="0" borderId="0" applyNumberFormat="0" applyAlignment="0">
      <alignment horizontal="left"/>
    </xf>
    <xf numFmtId="0" fontId="7" fillId="0" borderId="0">
      <alignment vertical="center"/>
    </xf>
    <xf numFmtId="0" fontId="99" fillId="0" borderId="0" applyNumberFormat="0" applyAlignment="0"/>
    <xf numFmtId="0" fontId="7" fillId="0" borderId="0">
      <alignment vertical="center"/>
    </xf>
    <xf numFmtId="0" fontId="7" fillId="0" borderId="0">
      <alignment vertical="center"/>
    </xf>
    <xf numFmtId="187" fontId="7" fillId="0" borderId="0" applyFont="0" applyFill="0" applyBorder="0" applyAlignment="0" applyProtection="0"/>
    <xf numFmtId="0" fontId="30" fillId="0" borderId="0">
      <alignment vertical="center"/>
    </xf>
    <xf numFmtId="187" fontId="7" fillId="0" borderId="0" applyFont="0" applyFill="0" applyBorder="0" applyAlignment="0" applyProtection="0"/>
    <xf numFmtId="0" fontId="30" fillId="0" borderId="0" applyProtection="0">
      <alignment vertical="center"/>
    </xf>
    <xf numFmtId="187" fontId="7" fillId="0" borderId="0" applyFont="0" applyFill="0" applyBorder="0" applyAlignment="0" applyProtection="0"/>
    <xf numFmtId="187" fontId="30" fillId="0" borderId="0" applyFont="0" applyFill="0" applyBorder="0" applyAlignment="0" applyProtection="0"/>
    <xf numFmtId="0" fontId="76" fillId="0" borderId="0" applyNumberFormat="0" applyFill="0" applyBorder="0" applyAlignment="0" applyProtection="0">
      <alignment vertical="center"/>
    </xf>
    <xf numFmtId="187" fontId="7" fillId="0" borderId="0" applyFont="0" applyFill="0" applyBorder="0" applyAlignment="0" applyProtection="0"/>
    <xf numFmtId="0" fontId="7" fillId="0" borderId="0">
      <alignment vertical="center"/>
    </xf>
    <xf numFmtId="24" fontId="30" fillId="0" borderId="0" applyFont="0" applyFill="0" applyBorder="0" applyAlignment="0" applyProtection="0"/>
    <xf numFmtId="0" fontId="7" fillId="0" borderId="0">
      <alignment vertical="center"/>
    </xf>
    <xf numFmtId="24" fontId="30" fillId="0" borderId="0" applyFont="0" applyFill="0" applyBorder="0" applyAlignment="0" applyProtection="0"/>
    <xf numFmtId="9" fontId="30" fillId="0" borderId="0" applyFon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25" fontId="30" fillId="0" borderId="0" applyFont="0" applyFill="0" applyBorder="0" applyAlignment="0" applyProtection="0"/>
    <xf numFmtId="0" fontId="30" fillId="0" borderId="0">
      <alignment vertical="center"/>
    </xf>
    <xf numFmtId="0" fontId="30" fillId="0" borderId="0">
      <alignment vertical="center"/>
    </xf>
    <xf numFmtId="0" fontId="30" fillId="0" borderId="0">
      <alignment vertical="center"/>
    </xf>
    <xf numFmtId="25" fontId="30" fillId="0" borderId="0" applyFont="0" applyFill="0" applyBorder="0" applyAlignment="0" applyProtection="0"/>
    <xf numFmtId="0" fontId="30" fillId="0" borderId="0">
      <alignment vertical="center"/>
    </xf>
    <xf numFmtId="176" fontId="30" fillId="0" borderId="0" applyFont="0" applyFill="0" applyBorder="0" applyAlignment="0" applyProtection="0"/>
    <xf numFmtId="176" fontId="30" fillId="0" borderId="0" applyFont="0" applyFill="0" applyBorder="0" applyAlignment="0" applyProtection="0"/>
    <xf numFmtId="196" fontId="30" fillId="0" borderId="0" applyFont="0" applyFill="0" applyBorder="0" applyAlignment="0" applyProtection="0"/>
    <xf numFmtId="0" fontId="7" fillId="0" borderId="0">
      <alignment vertical="center"/>
    </xf>
    <xf numFmtId="216" fontId="30"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0" fontId="35" fillId="0" borderId="10" applyNumberFormat="0" applyFill="0" applyAlignment="0" applyProtection="0">
      <alignment vertical="center"/>
    </xf>
    <xf numFmtId="0" fontId="7" fillId="0" borderId="0">
      <alignment vertical="center"/>
    </xf>
    <xf numFmtId="0" fontId="7" fillId="0" borderId="0">
      <alignment vertical="center"/>
    </xf>
    <xf numFmtId="219" fontId="51" fillId="0" borderId="0"/>
    <xf numFmtId="0" fontId="34" fillId="8" borderId="0" applyNumberFormat="0" applyBorder="0" applyAlignment="0" applyProtection="0">
      <alignment vertical="center"/>
    </xf>
    <xf numFmtId="0" fontId="0" fillId="0" borderId="0">
      <alignment vertical="center"/>
    </xf>
    <xf numFmtId="0" fontId="30" fillId="0" borderId="0">
      <alignment vertical="center"/>
    </xf>
    <xf numFmtId="0" fontId="95" fillId="63" borderId="1"/>
    <xf numFmtId="0" fontId="7" fillId="0" borderId="0">
      <alignment vertical="center"/>
    </xf>
    <xf numFmtId="0" fontId="7" fillId="0" borderId="0">
      <alignment vertical="center"/>
    </xf>
    <xf numFmtId="182" fontId="7" fillId="33" borderId="0"/>
    <xf numFmtId="0" fontId="100" fillId="0" borderId="0" applyNumberFormat="0" applyFill="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100" fillId="0" borderId="0" applyNumberFormat="0" applyFill="0" applyBorder="0" applyAlignment="0" applyProtection="0">
      <alignment vertical="center"/>
    </xf>
    <xf numFmtId="0" fontId="48" fillId="0" borderId="0" applyNumberFormat="0" applyFill="0" applyBorder="0" applyAlignment="0" applyProtection="0"/>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4" fontId="7" fillId="0" borderId="0" applyFont="0" applyFill="0" applyBorder="0" applyAlignment="0" applyProtection="0"/>
    <xf numFmtId="0" fontId="87" fillId="30" borderId="0" applyNumberFormat="0" applyBorder="0" applyAlignment="0" applyProtection="0">
      <alignment vertical="center"/>
    </xf>
    <xf numFmtId="0" fontId="13" fillId="0" borderId="0"/>
    <xf numFmtId="0" fontId="7" fillId="0" borderId="0">
      <alignment vertical="center"/>
    </xf>
    <xf numFmtId="0" fontId="7" fillId="0" borderId="0">
      <alignment vertical="center"/>
    </xf>
    <xf numFmtId="0" fontId="7" fillId="0" borderId="0"/>
    <xf numFmtId="0" fontId="7" fillId="0" borderId="0"/>
    <xf numFmtId="0" fontId="87" fillId="30" borderId="0" applyNumberFormat="0" applyBorder="0" applyAlignment="0" applyProtection="0">
      <alignment vertical="center"/>
    </xf>
    <xf numFmtId="0" fontId="30" fillId="0" borderId="0">
      <alignment vertical="center"/>
    </xf>
    <xf numFmtId="0" fontId="30" fillId="0" borderId="0">
      <alignment vertical="center"/>
    </xf>
    <xf numFmtId="0" fontId="14" fillId="0" borderId="0"/>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95" fillId="4" borderId="0" applyNumberFormat="0" applyBorder="0" applyAlignment="0" applyProtection="0"/>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110" fillId="0" borderId="30" applyNumberFormat="0" applyAlignment="0" applyProtection="0">
      <alignment horizontal="left" vertical="center"/>
    </xf>
    <xf numFmtId="0" fontId="7" fillId="0" borderId="0"/>
    <xf numFmtId="0" fontId="110" fillId="0" borderId="7">
      <alignment horizontal="left" vertical="center"/>
    </xf>
    <xf numFmtId="0" fontId="7" fillId="0" borderId="0"/>
    <xf numFmtId="0" fontId="7" fillId="0" borderId="0"/>
    <xf numFmtId="0" fontId="110" fillId="0" borderId="7">
      <alignment horizontal="left" vertical="center"/>
    </xf>
    <xf numFmtId="0" fontId="110" fillId="0" borderId="7">
      <alignment horizontal="lef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pplyProtection="0">
      <alignment vertical="center"/>
    </xf>
    <xf numFmtId="0" fontId="111" fillId="0" borderId="0" applyNumberFormat="0" applyFill="0"/>
    <xf numFmtId="0" fontId="7" fillId="0" borderId="0">
      <alignment vertical="center"/>
    </xf>
    <xf numFmtId="0" fontId="7" fillId="0" borderId="0">
      <alignment vertical="center"/>
    </xf>
    <xf numFmtId="0" fontId="34" fillId="24" borderId="0" applyNumberFormat="0" applyBorder="0" applyAlignment="0" applyProtection="0">
      <alignment vertical="center"/>
    </xf>
    <xf numFmtId="0" fontId="7" fillId="0" borderId="0">
      <alignment vertical="center"/>
    </xf>
    <xf numFmtId="0" fontId="7" fillId="0" borderId="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3" fillId="0" borderId="22"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3" fillId="0" borderId="22"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3" fillId="0" borderId="22"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3" fillId="0" borderId="22"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4" fillId="0" borderId="27" applyNumberFormat="0" applyFill="0" applyAlignment="0" applyProtection="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112" fillId="0" borderId="22"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94" fillId="0" borderId="27" applyNumberFormat="0" applyFill="0" applyAlignment="0" applyProtection="0">
      <alignment vertical="center"/>
    </xf>
    <xf numFmtId="0" fontId="7" fillId="0" borderId="0">
      <alignment vertical="center"/>
    </xf>
    <xf numFmtId="0" fontId="7" fillId="0" borderId="0"/>
    <xf numFmtId="0" fontId="14" fillId="0" borderId="0"/>
    <xf numFmtId="0" fontId="7" fillId="0" borderId="0">
      <alignment vertical="center"/>
    </xf>
    <xf numFmtId="0" fontId="7" fillId="0" borderId="0">
      <alignment vertical="center"/>
    </xf>
    <xf numFmtId="0" fontId="94" fillId="0" borderId="27" applyNumberFormat="0" applyFill="0" applyAlignment="0" applyProtection="0">
      <alignment vertical="center"/>
    </xf>
    <xf numFmtId="0" fontId="7" fillId="0" borderId="0">
      <alignment vertical="center"/>
    </xf>
    <xf numFmtId="0" fontId="77" fillId="0" borderId="20" applyNumberFormat="0" applyFill="0" applyAlignment="0" applyProtection="0">
      <alignment vertical="center"/>
    </xf>
    <xf numFmtId="0" fontId="107" fillId="0" borderId="27" applyNumberFormat="0" applyFill="0" applyAlignment="0" applyProtection="0">
      <alignment vertical="center"/>
    </xf>
    <xf numFmtId="0" fontId="30" fillId="0" borderId="0">
      <alignment vertical="center"/>
    </xf>
    <xf numFmtId="0" fontId="30" fillId="0" borderId="0">
      <alignment vertical="center"/>
    </xf>
    <xf numFmtId="0" fontId="77" fillId="0" borderId="20" applyNumberFormat="0" applyFill="0" applyAlignment="0" applyProtection="0">
      <alignment vertical="center"/>
    </xf>
    <xf numFmtId="0" fontId="94" fillId="0" borderId="27" applyNumberFormat="0" applyFill="0" applyAlignment="0" applyProtection="0">
      <alignment vertical="center"/>
    </xf>
    <xf numFmtId="0" fontId="77" fillId="0" borderId="20" applyNumberFormat="0" applyFill="0" applyAlignment="0" applyProtection="0">
      <alignment vertical="center"/>
    </xf>
    <xf numFmtId="0" fontId="34" fillId="8" borderId="0" applyNumberFormat="0" applyBorder="0" applyAlignment="0" applyProtection="0">
      <alignment vertical="center"/>
    </xf>
    <xf numFmtId="0" fontId="77" fillId="0" borderId="20" applyNumberFormat="0" applyFill="0" applyAlignment="0" applyProtection="0">
      <alignment vertical="center"/>
    </xf>
    <xf numFmtId="0" fontId="107" fillId="0" borderId="27" applyNumberFormat="0" applyFill="0" applyAlignment="0" applyProtection="0">
      <alignment vertical="center"/>
    </xf>
    <xf numFmtId="0" fontId="77" fillId="0" borderId="20" applyNumberFormat="0" applyFill="0" applyAlignment="0" applyProtection="0">
      <alignment vertical="center"/>
    </xf>
    <xf numFmtId="0" fontId="30" fillId="0" borderId="0">
      <alignment vertical="center"/>
    </xf>
    <xf numFmtId="0" fontId="30" fillId="0" borderId="0">
      <alignment vertical="center"/>
    </xf>
    <xf numFmtId="0" fontId="113" fillId="40" borderId="0" applyNumberFormat="0" applyBorder="0" applyAlignment="0" applyProtection="0">
      <alignment vertical="center"/>
    </xf>
    <xf numFmtId="0" fontId="114" fillId="0" borderId="27" applyNumberFormat="0" applyFill="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77" fillId="0" borderId="20" applyNumberFormat="0" applyFill="0" applyAlignment="0" applyProtection="0">
      <alignment vertical="center"/>
    </xf>
    <xf numFmtId="0" fontId="30" fillId="0" borderId="0">
      <alignment vertical="center"/>
    </xf>
    <xf numFmtId="0" fontId="30" fillId="0" borderId="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 fillId="0" borderId="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 fillId="0" borderId="0"/>
    <xf numFmtId="0" fontId="7" fillId="0" borderId="0"/>
    <xf numFmtId="0" fontId="7" fillId="0" borderId="0">
      <alignment vertical="center"/>
    </xf>
    <xf numFmtId="0" fontId="77" fillId="0" borderId="0" applyNumberFormat="0" applyFill="0" applyBorder="0" applyAlignment="0" applyProtection="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98" fillId="0" borderId="20" applyNumberFormat="0" applyFill="0" applyAlignment="0" applyProtection="0">
      <alignment vertical="center"/>
    </xf>
    <xf numFmtId="0" fontId="7" fillId="0" borderId="0"/>
    <xf numFmtId="0" fontId="7" fillId="0" borderId="0"/>
    <xf numFmtId="0" fontId="77" fillId="0" borderId="0" applyNumberFormat="0" applyFill="0" applyBorder="0" applyAlignment="0" applyProtection="0">
      <alignment vertical="center"/>
    </xf>
    <xf numFmtId="0" fontId="77" fillId="0" borderId="20" applyNumberFormat="0" applyFill="0" applyAlignment="0" applyProtection="0">
      <alignment vertical="center"/>
    </xf>
    <xf numFmtId="0" fontId="77" fillId="0" borderId="0" applyNumberFormat="0" applyFill="0" applyBorder="0" applyAlignment="0" applyProtection="0">
      <alignment vertical="center"/>
    </xf>
    <xf numFmtId="0" fontId="98" fillId="0" borderId="20" applyNumberFormat="0" applyFill="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 fillId="0" borderId="0"/>
    <xf numFmtId="0" fontId="77" fillId="0" borderId="0" applyNumberFormat="0" applyFill="0" applyBorder="0" applyAlignment="0" applyProtection="0">
      <alignment vertical="center"/>
    </xf>
    <xf numFmtId="0" fontId="108" fillId="0" borderId="7" applyNumberFormat="0">
      <alignment horizontal="right" wrapText="1"/>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110" fillId="0" borderId="0" applyProtection="0"/>
    <xf numFmtId="0" fontId="34" fillId="8" borderId="0" applyNumberFormat="0" applyBorder="0" applyAlignment="0" applyProtection="0">
      <alignment vertical="center"/>
    </xf>
    <xf numFmtId="0" fontId="13" fillId="0" borderId="0">
      <alignment vertical="center"/>
    </xf>
    <xf numFmtId="0" fontId="13" fillId="0" borderId="0">
      <alignment vertical="center"/>
    </xf>
    <xf numFmtId="204" fontId="96" fillId="28" borderId="0"/>
    <xf numFmtId="0" fontId="115" fillId="0" borderId="0" applyNumberFormat="0" applyFill="0" applyBorder="0" applyAlignment="0" applyProtection="0">
      <alignment vertical="top"/>
      <protection locked="0"/>
    </xf>
    <xf numFmtId="0" fontId="30" fillId="0" borderId="0">
      <alignment vertical="center"/>
    </xf>
    <xf numFmtId="0" fontId="7" fillId="0" borderId="0">
      <alignment vertical="center"/>
    </xf>
    <xf numFmtId="0" fontId="56" fillId="26" borderId="9" applyNumberFormat="0" applyAlignment="0" applyProtection="0">
      <alignment vertical="center"/>
    </xf>
    <xf numFmtId="0" fontId="7" fillId="0" borderId="0">
      <alignment vertical="center"/>
    </xf>
    <xf numFmtId="0" fontId="93" fillId="24" borderId="0" applyNumberFormat="0" applyBorder="0" applyAlignment="0" applyProtection="0">
      <alignment vertical="center"/>
    </xf>
    <xf numFmtId="0" fontId="95" fillId="15" borderId="1" applyNumberFormat="0" applyBorder="0" applyAlignment="0" applyProtection="0"/>
    <xf numFmtId="0" fontId="95" fillId="25" borderId="1" applyNumberFormat="0" applyBorder="0" applyAlignment="0" applyProtection="0"/>
    <xf numFmtId="0" fontId="7" fillId="0" borderId="0">
      <alignment vertical="center"/>
    </xf>
    <xf numFmtId="0" fontId="7" fillId="0" borderId="0">
      <alignment vertical="center"/>
    </xf>
    <xf numFmtId="0" fontId="95" fillId="15" borderId="1" applyNumberFormat="0" applyBorder="0" applyAlignment="0" applyProtection="0"/>
    <xf numFmtId="0" fontId="7" fillId="0" borderId="0"/>
    <xf numFmtId="0" fontId="95" fillId="15" borderId="1" applyNumberFormat="0" applyBorder="0" applyAlignment="0" applyProtection="0"/>
    <xf numFmtId="0" fontId="30" fillId="0" borderId="0">
      <alignment vertical="center"/>
    </xf>
    <xf numFmtId="0" fontId="7" fillId="0" borderId="0"/>
    <xf numFmtId="0" fontId="56" fillId="26" borderId="9" applyNumberFormat="0" applyAlignment="0" applyProtection="0">
      <alignment vertical="center"/>
    </xf>
    <xf numFmtId="0" fontId="7" fillId="0" borderId="0">
      <alignment vertical="center"/>
    </xf>
    <xf numFmtId="0" fontId="56" fillId="26" borderId="9" applyNumberFormat="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56" fillId="26" borderId="9" applyNumberFormat="0" applyAlignment="0" applyProtection="0">
      <alignment vertical="center"/>
    </xf>
    <xf numFmtId="0" fontId="7" fillId="0" borderId="0"/>
    <xf numFmtId="0" fontId="34" fillId="8" borderId="0" applyNumberFormat="0" applyBorder="0" applyAlignment="0" applyProtection="0">
      <alignment vertical="center"/>
    </xf>
    <xf numFmtId="0" fontId="56" fillId="26" borderId="9" applyNumberFormat="0" applyAlignment="0" applyProtection="0">
      <alignment vertical="center"/>
    </xf>
    <xf numFmtId="0" fontId="56" fillId="26" borderId="9" applyNumberFormat="0" applyAlignment="0" applyProtection="0">
      <alignment vertical="center"/>
    </xf>
    <xf numFmtId="0" fontId="56" fillId="26" borderId="9" applyNumberFormat="0" applyAlignment="0" applyProtection="0">
      <alignment vertical="center"/>
    </xf>
    <xf numFmtId="0" fontId="7" fillId="0" borderId="0">
      <alignment vertical="center"/>
    </xf>
    <xf numFmtId="0" fontId="30" fillId="0" borderId="0">
      <alignment vertical="center"/>
    </xf>
    <xf numFmtId="0" fontId="56" fillId="26" borderId="9" applyNumberFormat="0" applyAlignment="0" applyProtection="0">
      <alignment vertical="center"/>
    </xf>
    <xf numFmtId="0" fontId="98" fillId="0" borderId="20" applyNumberFormat="0" applyFill="0" applyAlignment="0" applyProtection="0">
      <alignment vertical="center"/>
    </xf>
    <xf numFmtId="0" fontId="7" fillId="0" borderId="0">
      <alignment vertical="center"/>
    </xf>
    <xf numFmtId="0" fontId="0" fillId="0" borderId="0">
      <alignment vertical="center"/>
    </xf>
    <xf numFmtId="0" fontId="56" fillId="26" borderId="9" applyNumberFormat="0" applyAlignment="0" applyProtection="0">
      <alignment vertical="center"/>
    </xf>
    <xf numFmtId="0" fontId="0" fillId="0" borderId="0">
      <alignment vertical="center"/>
    </xf>
    <xf numFmtId="0" fontId="7" fillId="0" borderId="0">
      <alignment vertical="center"/>
    </xf>
    <xf numFmtId="0" fontId="52" fillId="8" borderId="0" applyNumberFormat="0" applyBorder="0" applyAlignment="0" applyProtection="0">
      <alignment vertical="center"/>
    </xf>
    <xf numFmtId="0" fontId="7" fillId="0" borderId="0">
      <alignment vertical="center"/>
    </xf>
    <xf numFmtId="0" fontId="34" fillId="8" borderId="0" applyNumberFormat="0" applyBorder="0" applyAlignment="0" applyProtection="0">
      <alignment vertical="center"/>
    </xf>
    <xf numFmtId="0" fontId="30" fillId="0" borderId="0">
      <alignment vertical="center"/>
    </xf>
    <xf numFmtId="0" fontId="56" fillId="26" borderId="9" applyNumberFormat="0" applyAlignment="0" applyProtection="0">
      <alignment vertical="center"/>
    </xf>
    <xf numFmtId="0" fontId="7" fillId="0" borderId="0">
      <alignment vertical="center"/>
    </xf>
    <xf numFmtId="0" fontId="7" fillId="0" borderId="0">
      <alignment vertical="center"/>
    </xf>
    <xf numFmtId="0" fontId="0" fillId="0" borderId="0">
      <alignment vertical="center"/>
    </xf>
    <xf numFmtId="0" fontId="56" fillId="26" borderId="9" applyNumberFormat="0" applyAlignment="0" applyProtection="0">
      <alignment vertical="center"/>
    </xf>
    <xf numFmtId="0" fontId="45" fillId="3" borderId="0" applyNumberFormat="0" applyBorder="0" applyAlignment="0" applyProtection="0">
      <alignment vertical="center"/>
    </xf>
    <xf numFmtId="0" fontId="0" fillId="0" borderId="0">
      <alignment vertical="center"/>
    </xf>
    <xf numFmtId="0" fontId="7" fillId="0" borderId="0">
      <alignment vertical="center"/>
    </xf>
    <xf numFmtId="0" fontId="7" fillId="0" borderId="0">
      <alignment vertical="center"/>
    </xf>
    <xf numFmtId="0" fontId="56" fillId="26" borderId="9" applyNumberFormat="0" applyAlignment="0" applyProtection="0">
      <alignment vertical="center"/>
    </xf>
    <xf numFmtId="0" fontId="0" fillId="0" borderId="0">
      <alignment vertical="center"/>
    </xf>
    <xf numFmtId="0" fontId="93" fillId="24" borderId="0" applyNumberFormat="0" applyBorder="0" applyAlignment="0" applyProtection="0">
      <alignment vertical="center"/>
    </xf>
    <xf numFmtId="0" fontId="7" fillId="0" borderId="0">
      <alignment vertical="center"/>
    </xf>
    <xf numFmtId="0" fontId="7" fillId="0" borderId="0">
      <alignment vertical="center"/>
    </xf>
    <xf numFmtId="0" fontId="56" fillId="26" borderId="9" applyNumberFormat="0" applyAlignment="0" applyProtection="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6" fillId="26" borderId="9" applyNumberFormat="0" applyAlignment="0" applyProtection="0">
      <alignment vertical="center"/>
    </xf>
    <xf numFmtId="0" fontId="0" fillId="0" borderId="0">
      <alignment vertical="center"/>
    </xf>
    <xf numFmtId="0" fontId="7" fillId="0" borderId="0">
      <alignment vertical="center"/>
    </xf>
    <xf numFmtId="0" fontId="7" fillId="0" borderId="0">
      <alignment vertical="center"/>
    </xf>
    <xf numFmtId="0" fontId="56" fillId="26" borderId="9" applyNumberFormat="0" applyAlignment="0" applyProtection="0">
      <alignment vertical="center"/>
    </xf>
    <xf numFmtId="0" fontId="0" fillId="0" borderId="0">
      <alignment vertical="center"/>
    </xf>
    <xf numFmtId="0" fontId="7" fillId="0" borderId="0"/>
    <xf numFmtId="0" fontId="7" fillId="0" borderId="0"/>
    <xf numFmtId="0" fontId="14" fillId="0" borderId="0"/>
    <xf numFmtId="0" fontId="34" fillId="24" borderId="0" applyNumberFormat="0" applyBorder="0" applyAlignment="0" applyProtection="0">
      <alignment vertical="center"/>
    </xf>
    <xf numFmtId="0" fontId="56" fillId="26" borderId="9" applyNumberFormat="0" applyAlignment="0" applyProtection="0">
      <alignment vertical="center"/>
    </xf>
    <xf numFmtId="0" fontId="0" fillId="0" borderId="0">
      <alignment vertical="center"/>
    </xf>
    <xf numFmtId="0" fontId="0" fillId="0" borderId="0">
      <alignment vertical="center"/>
    </xf>
    <xf numFmtId="0" fontId="56" fillId="26" borderId="9" applyNumberFormat="0" applyAlignment="0" applyProtection="0">
      <alignment vertical="center"/>
    </xf>
    <xf numFmtId="0" fontId="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pplyProtection="0"/>
    <xf numFmtId="0" fontId="7" fillId="0" borderId="0">
      <alignment vertical="center"/>
    </xf>
    <xf numFmtId="0" fontId="56" fillId="26" borderId="9" applyNumberFormat="0" applyAlignment="0" applyProtection="0">
      <alignment vertical="center"/>
    </xf>
    <xf numFmtId="0" fontId="0" fillId="0" borderId="0">
      <alignment vertical="center"/>
    </xf>
    <xf numFmtId="0" fontId="30" fillId="0" borderId="0">
      <alignment vertical="center"/>
    </xf>
    <xf numFmtId="0" fontId="7" fillId="0" borderId="0">
      <alignment vertical="center"/>
    </xf>
    <xf numFmtId="0" fontId="7" fillId="0" borderId="0">
      <alignment vertical="center"/>
    </xf>
    <xf numFmtId="0" fontId="56" fillId="26" borderId="9" applyNumberFormat="0" applyAlignment="0" applyProtection="0">
      <alignment vertical="center"/>
    </xf>
    <xf numFmtId="0" fontId="7" fillId="0" borderId="0">
      <alignment vertical="center"/>
    </xf>
    <xf numFmtId="204" fontId="96" fillId="28"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182" fontId="7" fillId="28" borderId="0"/>
    <xf numFmtId="0" fontId="7" fillId="0" borderId="0"/>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182" fontId="7" fillId="28" borderId="0"/>
    <xf numFmtId="0" fontId="46" fillId="24" borderId="0" applyNumberFormat="0" applyBorder="0" applyAlignment="0" applyProtection="0">
      <alignment vertical="center"/>
    </xf>
    <xf numFmtId="189" fontId="7" fillId="28" borderId="0"/>
    <xf numFmtId="0" fontId="7" fillId="0" borderId="0"/>
    <xf numFmtId="0" fontId="46" fillId="24" borderId="0" applyNumberFormat="0" applyBorder="0" applyAlignment="0" applyProtection="0">
      <alignment vertical="center"/>
    </xf>
    <xf numFmtId="182" fontId="7" fillId="28"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182" fontId="7" fillId="28" borderId="0"/>
    <xf numFmtId="0" fontId="7" fillId="0" borderId="0">
      <alignment vertical="center"/>
    </xf>
    <xf numFmtId="0" fontId="7" fillId="0" borderId="0">
      <alignment vertical="center"/>
    </xf>
    <xf numFmtId="0" fontId="7" fillId="0" borderId="0">
      <alignment vertical="center"/>
    </xf>
    <xf numFmtId="182" fontId="7" fillId="28" borderId="0"/>
    <xf numFmtId="0" fontId="7" fillId="0" borderId="0"/>
    <xf numFmtId="0" fontId="7" fillId="0" borderId="0">
      <alignment vertical="center"/>
    </xf>
    <xf numFmtId="0" fontId="30" fillId="0" borderId="0">
      <alignment vertical="center"/>
    </xf>
    <xf numFmtId="0" fontId="7" fillId="0" borderId="0"/>
    <xf numFmtId="0" fontId="7" fillId="0" borderId="0"/>
    <xf numFmtId="182" fontId="7" fillId="28" borderId="0"/>
    <xf numFmtId="0" fontId="87" fillId="30" borderId="0" applyNumberFormat="0" applyBorder="0" applyAlignment="0" applyProtection="0">
      <alignment vertical="center"/>
    </xf>
    <xf numFmtId="0" fontId="7" fillId="0" borderId="0"/>
    <xf numFmtId="0" fontId="7" fillId="0" borderId="0">
      <alignment vertical="center"/>
    </xf>
    <xf numFmtId="0" fontId="30" fillId="0" borderId="0">
      <alignment vertical="center"/>
    </xf>
    <xf numFmtId="0" fontId="7" fillId="0" borderId="0"/>
    <xf numFmtId="0" fontId="30" fillId="0" borderId="0">
      <alignment vertical="center"/>
    </xf>
    <xf numFmtId="182" fontId="7" fillId="28" borderId="0"/>
    <xf numFmtId="0" fontId="7" fillId="0" borderId="0"/>
    <xf numFmtId="0" fontId="30" fillId="0" borderId="0" applyProtection="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189" fontId="7" fillId="28" borderId="0"/>
    <xf numFmtId="0" fontId="30" fillId="0" borderId="0" applyProtection="0">
      <alignment vertical="center"/>
    </xf>
    <xf numFmtId="0" fontId="30" fillId="0" borderId="0" applyProtection="0">
      <alignment vertical="center"/>
    </xf>
    <xf numFmtId="182" fontId="7" fillId="28" borderId="0"/>
    <xf numFmtId="9" fontId="30" fillId="0" borderId="0" applyFont="0" applyFill="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182" fontId="7" fillId="28"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182" fontId="7" fillId="28"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182" fontId="7" fillId="28" borderId="0"/>
    <xf numFmtId="0" fontId="7" fillId="0" borderId="0">
      <alignment vertical="center"/>
    </xf>
    <xf numFmtId="0" fontId="7" fillId="0" borderId="0">
      <alignment vertical="center"/>
    </xf>
    <xf numFmtId="182" fontId="7" fillId="28" borderId="0"/>
    <xf numFmtId="0" fontId="30" fillId="0" borderId="0">
      <alignment vertical="center"/>
    </xf>
    <xf numFmtId="0" fontId="7" fillId="0" borderId="0">
      <alignment vertical="center"/>
    </xf>
    <xf numFmtId="0" fontId="7" fillId="0" borderId="0">
      <alignment vertical="center"/>
    </xf>
    <xf numFmtId="189" fontId="7" fillId="28" borderId="0"/>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189" fontId="7" fillId="28"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182" fontId="7" fillId="28" borderId="0"/>
    <xf numFmtId="0" fontId="7" fillId="0" borderId="0"/>
    <xf numFmtId="0" fontId="7" fillId="0" borderId="0"/>
    <xf numFmtId="0" fontId="56" fillId="26" borderId="9" applyNumberFormat="0" applyAlignment="0" applyProtection="0">
      <alignment vertical="center"/>
    </xf>
    <xf numFmtId="0" fontId="34" fillId="8" borderId="0" applyNumberFormat="0" applyBorder="0" applyAlignment="0" applyProtection="0">
      <alignment vertical="center"/>
    </xf>
    <xf numFmtId="0" fontId="112" fillId="0" borderId="22" applyNumberFormat="0" applyFill="0" applyAlignment="0" applyProtection="0">
      <alignment vertical="center"/>
    </xf>
    <xf numFmtId="0" fontId="13" fillId="0" borderId="0">
      <alignment vertical="center"/>
    </xf>
    <xf numFmtId="0" fontId="13" fillId="0" borderId="0">
      <alignment vertical="center"/>
    </xf>
    <xf numFmtId="38" fontId="116"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12" fillId="0" borderId="0">
      <alignment vertical="center"/>
    </xf>
    <xf numFmtId="0" fontId="7" fillId="0" borderId="0">
      <alignment vertical="center"/>
    </xf>
    <xf numFmtId="0" fontId="30" fillId="0" borderId="0">
      <alignment vertical="center"/>
    </xf>
    <xf numFmtId="38" fontId="117" fillId="0" borderId="0"/>
    <xf numFmtId="0" fontId="7" fillId="0" borderId="0">
      <alignment vertical="center"/>
    </xf>
    <xf numFmtId="0" fontId="7" fillId="0" borderId="0">
      <alignment vertical="center"/>
    </xf>
    <xf numFmtId="0" fontId="7" fillId="0" borderId="0"/>
    <xf numFmtId="38" fontId="118" fillId="0" borderId="0"/>
    <xf numFmtId="38" fontId="119" fillId="0" borderId="0"/>
    <xf numFmtId="0" fontId="91" fillId="0" borderId="0"/>
    <xf numFmtId="0" fontId="85" fillId="24" borderId="0" applyNumberFormat="0" applyBorder="0" applyAlignment="0" applyProtection="0">
      <alignment vertical="center"/>
    </xf>
    <xf numFmtId="0" fontId="79" fillId="0" borderId="21" applyNumberFormat="0" applyFill="0" applyAlignment="0" applyProtection="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204" fontId="101" fillId="33" borderId="0"/>
    <xf numFmtId="0" fontId="7" fillId="0" borderId="0">
      <alignment vertical="center"/>
    </xf>
    <xf numFmtId="0" fontId="7" fillId="0" borderId="0"/>
    <xf numFmtId="182" fontId="7" fillId="33" borderId="0"/>
    <xf numFmtId="0" fontId="13" fillId="0" borderId="0">
      <alignment vertical="center"/>
    </xf>
    <xf numFmtId="0" fontId="7" fillId="0" borderId="0">
      <alignment vertical="center"/>
    </xf>
    <xf numFmtId="0" fontId="7" fillId="0" borderId="0">
      <alignment vertical="center"/>
    </xf>
    <xf numFmtId="0" fontId="7" fillId="0" borderId="0"/>
    <xf numFmtId="0" fontId="7" fillId="0" borderId="0"/>
    <xf numFmtId="0" fontId="0" fillId="0" borderId="0">
      <alignment vertical="center"/>
    </xf>
    <xf numFmtId="0" fontId="7" fillId="0" borderId="0"/>
    <xf numFmtId="182" fontId="7" fillId="33" borderId="0"/>
    <xf numFmtId="189" fontId="7" fillId="33" borderId="0"/>
    <xf numFmtId="182" fontId="7" fillId="33" borderId="0"/>
    <xf numFmtId="0" fontId="30" fillId="0" borderId="0">
      <alignment vertical="center"/>
    </xf>
    <xf numFmtId="0" fontId="7" fillId="0" borderId="0">
      <alignment vertical="center"/>
    </xf>
    <xf numFmtId="0" fontId="7" fillId="0" borderId="0">
      <alignment vertical="center"/>
    </xf>
    <xf numFmtId="189" fontId="7" fillId="33" borderId="0"/>
    <xf numFmtId="189" fontId="7" fillId="33" borderId="0"/>
    <xf numFmtId="0" fontId="30" fillId="0" borderId="0">
      <alignment vertical="center"/>
    </xf>
    <xf numFmtId="0" fontId="7" fillId="0" borderId="0">
      <alignment vertical="center"/>
    </xf>
    <xf numFmtId="0" fontId="30" fillId="0" borderId="0">
      <alignment vertical="center"/>
    </xf>
    <xf numFmtId="0" fontId="14" fillId="0" borderId="0"/>
    <xf numFmtId="0" fontId="7" fillId="0" borderId="0"/>
    <xf numFmtId="182" fontId="7" fillId="33" borderId="0"/>
    <xf numFmtId="0" fontId="7" fillId="0" borderId="0">
      <alignment vertical="center"/>
    </xf>
    <xf numFmtId="0" fontId="30" fillId="0" borderId="0">
      <alignment vertical="center"/>
    </xf>
    <xf numFmtId="182" fontId="7" fillId="33" borderId="0"/>
    <xf numFmtId="182" fontId="7" fillId="33" borderId="0"/>
    <xf numFmtId="189" fontId="7" fillId="33" borderId="0"/>
    <xf numFmtId="182" fontId="7" fillId="33" borderId="0"/>
    <xf numFmtId="0" fontId="34" fillId="8" borderId="0" applyNumberFormat="0" applyBorder="0" applyAlignment="0" applyProtection="0">
      <alignment vertical="center"/>
    </xf>
    <xf numFmtId="0" fontId="34" fillId="8" borderId="0" applyNumberFormat="0" applyBorder="0" applyAlignment="0" applyProtection="0">
      <alignment vertical="center"/>
    </xf>
    <xf numFmtId="10" fontId="30" fillId="0" borderId="0" applyFont="0" applyFill="0" applyBorder="0" applyAlignment="0" applyProtection="0"/>
    <xf numFmtId="0" fontId="7" fillId="0" borderId="0">
      <alignment vertical="center"/>
    </xf>
    <xf numFmtId="0" fontId="7" fillId="0" borderId="0">
      <alignment vertical="center"/>
    </xf>
    <xf numFmtId="182" fontId="7" fillId="33" borderId="0"/>
    <xf numFmtId="182" fontId="7" fillId="33" borderId="0"/>
    <xf numFmtId="0" fontId="30" fillId="0" borderId="0">
      <alignment vertical="center"/>
    </xf>
    <xf numFmtId="0" fontId="30" fillId="0" borderId="0">
      <alignment vertical="center"/>
    </xf>
    <xf numFmtId="182" fontId="7" fillId="33" borderId="0"/>
    <xf numFmtId="0" fontId="30" fillId="0" borderId="0">
      <alignment vertical="center"/>
    </xf>
    <xf numFmtId="0" fontId="7" fillId="0" borderId="0">
      <alignment vertical="center"/>
    </xf>
    <xf numFmtId="189" fontId="7" fillId="33" borderId="0"/>
    <xf numFmtId="0" fontId="30" fillId="0" borderId="0">
      <alignment vertical="center"/>
    </xf>
    <xf numFmtId="0" fontId="7" fillId="0" borderId="0">
      <alignment vertical="center"/>
    </xf>
    <xf numFmtId="189" fontId="7" fillId="33" borderId="0"/>
    <xf numFmtId="0" fontId="34" fillId="8" borderId="0" applyNumberFormat="0" applyBorder="0" applyAlignment="0" applyProtection="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182" fontId="7" fillId="33" borderId="0"/>
    <xf numFmtId="38" fontId="7" fillId="0" borderId="0" applyFont="0" applyFill="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protection locked="0"/>
    </xf>
    <xf numFmtId="40" fontId="7" fillId="0" borderId="0" applyFont="0" applyFill="0" applyBorder="0" applyAlignment="0" applyProtection="0"/>
    <xf numFmtId="0" fontId="30" fillId="0" borderId="0">
      <alignment vertical="center"/>
    </xf>
    <xf numFmtId="0" fontId="7" fillId="0" borderId="0"/>
    <xf numFmtId="185" fontId="7" fillId="0" borderId="0" applyFont="0" applyFill="0" applyBorder="0" applyAlignment="0" applyProtection="0"/>
    <xf numFmtId="0" fontId="7" fillId="0" borderId="0" applyFont="0" applyFill="0" applyBorder="0" applyAlignment="0" applyProtection="0"/>
    <xf numFmtId="0" fontId="120" fillId="0" borderId="29"/>
    <xf numFmtId="0" fontId="30" fillId="0" borderId="0">
      <alignment vertical="center"/>
    </xf>
    <xf numFmtId="191" fontId="7" fillId="0" borderId="0" applyFont="0" applyFill="0" applyBorder="0" applyAlignment="0" applyProtection="0"/>
    <xf numFmtId="225" fontId="30" fillId="0" borderId="0" applyFont="0" applyFill="0" applyBorder="0" applyAlignment="0" applyProtection="0"/>
    <xf numFmtId="3" fontId="30" fillId="0" borderId="0" applyFont="0" applyFill="0" applyBorder="0" applyAlignment="0" applyProtection="0"/>
    <xf numFmtId="195" fontId="30" fillId="0" borderId="0" applyFont="0" applyFill="0" applyBorder="0" applyAlignment="0" applyProtection="0"/>
    <xf numFmtId="0" fontId="7" fillId="0" borderId="0">
      <alignment vertical="center"/>
    </xf>
    <xf numFmtId="0" fontId="47" fillId="8" borderId="0" applyNumberFormat="0" applyBorder="0" applyAlignment="0" applyProtection="0">
      <alignment vertical="center"/>
    </xf>
    <xf numFmtId="0" fontId="7" fillId="0" borderId="0"/>
    <xf numFmtId="185" fontId="7" fillId="0" borderId="0" applyFont="0" applyFill="0" applyBorder="0" applyAlignment="0" applyProtection="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113" fillId="40" borderId="0" applyNumberFormat="0" applyBorder="0" applyAlignment="0" applyProtection="0">
      <alignment vertical="center"/>
    </xf>
    <xf numFmtId="0" fontId="7" fillId="0" borderId="0">
      <alignment vertical="center"/>
    </xf>
    <xf numFmtId="0" fontId="30" fillId="0" borderId="0">
      <alignment vertical="center"/>
    </xf>
    <xf numFmtId="0" fontId="7" fillId="0" borderId="0"/>
    <xf numFmtId="0" fontId="113" fillId="40" borderId="0" applyNumberFormat="0" applyBorder="0" applyAlignment="0" applyProtection="0">
      <alignment vertical="center"/>
    </xf>
    <xf numFmtId="0" fontId="114" fillId="0" borderId="27" applyNumberFormat="0" applyFill="0" applyAlignment="0" applyProtection="0">
      <alignment vertical="center"/>
    </xf>
    <xf numFmtId="0" fontId="7" fillId="0" borderId="0">
      <alignment vertical="center"/>
    </xf>
    <xf numFmtId="0" fontId="7" fillId="0" borderId="0">
      <alignment vertical="center"/>
    </xf>
    <xf numFmtId="0" fontId="113" fillId="40" borderId="0" applyNumberFormat="0" applyBorder="0" applyAlignment="0" applyProtection="0">
      <alignment vertical="center"/>
    </xf>
    <xf numFmtId="0" fontId="114" fillId="0" borderId="27" applyNumberFormat="0" applyFill="0" applyAlignment="0" applyProtection="0">
      <alignment vertical="center"/>
    </xf>
    <xf numFmtId="0" fontId="7" fillId="0" borderId="0"/>
    <xf numFmtId="0" fontId="7" fillId="0" borderId="0">
      <alignment vertical="center"/>
    </xf>
    <xf numFmtId="0" fontId="7" fillId="0" borderId="0">
      <alignment vertical="center"/>
    </xf>
    <xf numFmtId="0" fontId="51" fillId="0" borderId="0"/>
    <xf numFmtId="0" fontId="74" fillId="8" borderId="0" applyNumberFormat="0" applyBorder="0" applyAlignment="0" applyProtection="0"/>
    <xf numFmtId="0" fontId="7" fillId="0" borderId="0">
      <alignment vertical="center"/>
    </xf>
    <xf numFmtId="0" fontId="7" fillId="0" borderId="0">
      <alignment vertical="center"/>
    </xf>
    <xf numFmtId="0" fontId="7" fillId="0" borderId="0"/>
    <xf numFmtId="37" fontId="121" fillId="0" borderId="0"/>
    <xf numFmtId="0" fontId="34" fillId="8" borderId="0" applyNumberFormat="0" applyBorder="0" applyAlignment="0" applyProtection="0">
      <alignment vertical="center"/>
    </xf>
    <xf numFmtId="0" fontId="99" fillId="0" borderId="0"/>
    <xf numFmtId="0" fontId="7" fillId="0" borderId="0">
      <alignment vertical="center"/>
    </xf>
    <xf numFmtId="0" fontId="7" fillId="0" borderId="0">
      <alignment vertical="center"/>
    </xf>
    <xf numFmtId="0" fontId="99" fillId="0" borderId="0"/>
    <xf numFmtId="0" fontId="7" fillId="0" borderId="0">
      <alignment vertical="center"/>
    </xf>
    <xf numFmtId="0" fontId="7" fillId="0" borderId="0">
      <alignment vertical="center"/>
    </xf>
    <xf numFmtId="0" fontId="7" fillId="0" borderId="0"/>
    <xf numFmtId="0" fontId="7" fillId="0" borderId="0"/>
    <xf numFmtId="0" fontId="41" fillId="61" borderId="0" applyNumberFormat="0" applyBorder="0" applyAlignment="0" applyProtection="0">
      <alignment vertical="center"/>
    </xf>
    <xf numFmtId="0" fontId="99" fillId="0" borderId="0"/>
    <xf numFmtId="0" fontId="99" fillId="0" borderId="0"/>
    <xf numFmtId="0" fontId="7" fillId="0" borderId="0">
      <alignment vertical="center"/>
    </xf>
    <xf numFmtId="0" fontId="99" fillId="0" borderId="0"/>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2" fillId="8" borderId="0" applyNumberFormat="0" applyBorder="0" applyAlignment="0" applyProtection="0">
      <alignment vertical="center"/>
    </xf>
    <xf numFmtId="0" fontId="30" fillId="0" borderId="0">
      <alignment vertical="center"/>
    </xf>
    <xf numFmtId="0" fontId="30" fillId="0" borderId="0">
      <alignment vertical="center"/>
    </xf>
    <xf numFmtId="0" fontId="52" fillId="8" borderId="0" applyNumberFormat="0" applyBorder="0" applyAlignment="0" applyProtection="0">
      <alignment vertical="center"/>
    </xf>
    <xf numFmtId="0" fontId="30" fillId="0" borderId="0">
      <alignment vertical="center"/>
    </xf>
    <xf numFmtId="0" fontId="52" fillId="8" borderId="0" applyNumberFormat="0" applyBorder="0" applyAlignment="0" applyProtection="0">
      <alignment vertical="center"/>
    </xf>
    <xf numFmtId="0" fontId="30" fillId="0" borderId="0">
      <alignment vertical="center"/>
    </xf>
    <xf numFmtId="0" fontId="52" fillId="8"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30" fillId="0" borderId="0">
      <alignment vertical="center"/>
    </xf>
    <xf numFmtId="0" fontId="7" fillId="0" borderId="0"/>
    <xf numFmtId="0" fontId="7" fillId="0" borderId="0"/>
    <xf numFmtId="0" fontId="7" fillId="0" borderId="0"/>
    <xf numFmtId="0" fontId="34" fillId="24" borderId="0" applyNumberFormat="0" applyBorder="0" applyAlignment="0" applyProtection="0">
      <alignment vertical="center"/>
    </xf>
    <xf numFmtId="0" fontId="30" fillId="0" borderId="0">
      <alignment vertical="center"/>
    </xf>
    <xf numFmtId="0" fontId="7" fillId="0" borderId="0"/>
    <xf numFmtId="0" fontId="30" fillId="0" borderId="0">
      <alignment vertical="center"/>
    </xf>
    <xf numFmtId="0" fontId="12"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7" fillId="0" borderId="0"/>
    <xf numFmtId="0" fontId="7" fillId="0" borderId="0">
      <alignment vertical="center"/>
    </xf>
    <xf numFmtId="0" fontId="7" fillId="0" borderId="0"/>
    <xf numFmtId="0" fontId="30" fillId="0" borderId="0">
      <alignment vertical="center"/>
    </xf>
    <xf numFmtId="0" fontId="7" fillId="0" borderId="0">
      <alignment vertical="center"/>
    </xf>
    <xf numFmtId="0" fontId="34" fillId="8" borderId="0" applyNumberFormat="0" applyBorder="0" applyAlignment="0" applyProtection="0">
      <alignment vertical="center"/>
    </xf>
    <xf numFmtId="0" fontId="30" fillId="0" borderId="0">
      <alignment vertical="center"/>
    </xf>
    <xf numFmtId="0" fontId="7" fillId="0" borderId="0"/>
    <xf numFmtId="0" fontId="30" fillId="0" borderId="0">
      <alignment vertical="center"/>
    </xf>
    <xf numFmtId="0" fontId="7" fillId="0" borderId="0">
      <alignment vertical="center"/>
    </xf>
    <xf numFmtId="0" fontId="34" fillId="8"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0" fillId="0" borderId="0">
      <alignment vertical="center"/>
    </xf>
    <xf numFmtId="0" fontId="7" fillId="0" borderId="0">
      <alignment vertical="center"/>
    </xf>
    <xf numFmtId="0" fontId="7" fillId="0" borderId="0"/>
    <xf numFmtId="0" fontId="52" fillId="8" borderId="0" applyNumberFormat="0" applyBorder="0" applyAlignment="0" applyProtection="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6" fillId="0" borderId="0" applyNumberFormat="0" applyFill="0" applyBorder="0" applyAlignment="0" applyProtection="0">
      <alignment vertical="center"/>
    </xf>
    <xf numFmtId="0" fontId="13"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52"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34" fillId="24" borderId="0" applyNumberFormat="0" applyBorder="0" applyAlignment="0" applyProtection="0">
      <alignment vertical="center"/>
    </xf>
    <xf numFmtId="0" fontId="7" fillId="0" borderId="0"/>
    <xf numFmtId="0" fontId="30" fillId="0" borderId="0">
      <alignment vertical="center"/>
    </xf>
    <xf numFmtId="0" fontId="52"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34" fillId="24" borderId="0" applyNumberFormat="0" applyBorder="0" applyAlignment="0" applyProtection="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88" fillId="59" borderId="24">
      <protection locked="0"/>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34" fillId="8" borderId="0" applyNumberFormat="0" applyBorder="0" applyAlignment="0" applyProtection="0">
      <alignment vertical="center"/>
    </xf>
    <xf numFmtId="0" fontId="30" fillId="0" borderId="0">
      <alignment vertical="center"/>
    </xf>
    <xf numFmtId="0" fontId="7" fillId="0" borderId="0" applyProtection="0"/>
    <xf numFmtId="0" fontId="30" fillId="0" borderId="0">
      <alignment vertical="center"/>
    </xf>
    <xf numFmtId="0" fontId="30" fillId="0" borderId="0">
      <alignment vertical="center"/>
    </xf>
    <xf numFmtId="0" fontId="76" fillId="0" borderId="0" applyNumberFormat="0" applyFill="0" applyBorder="0" applyAlignment="0" applyProtection="0">
      <alignment vertical="center"/>
    </xf>
    <xf numFmtId="0" fontId="30" fillId="0" borderId="0">
      <alignment vertical="center"/>
    </xf>
    <xf numFmtId="0" fontId="76" fillId="0" borderId="0" applyNumberForma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87" fillId="30" borderId="0" applyNumberFormat="0" applyBorder="0" applyAlignment="0" applyProtection="0">
      <alignment vertical="center"/>
    </xf>
    <xf numFmtId="0" fontId="30" fillId="0" borderId="0">
      <alignment vertical="center"/>
    </xf>
    <xf numFmtId="0" fontId="30" fillId="0" borderId="0">
      <alignment vertical="center"/>
    </xf>
    <xf numFmtId="0" fontId="13" fillId="0" borderId="0">
      <alignment vertical="center"/>
    </xf>
    <xf numFmtId="0" fontId="7" fillId="0" borderId="0">
      <alignment vertical="center"/>
    </xf>
    <xf numFmtId="0" fontId="34" fillId="8" borderId="0" applyNumberFormat="0" applyBorder="0" applyAlignment="0" applyProtection="0">
      <alignment vertical="center"/>
    </xf>
    <xf numFmtId="0" fontId="30"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4" fillId="8" borderId="0" applyNumberFormat="0" applyBorder="0" applyAlignment="0" applyProtection="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xf numFmtId="0" fontId="35" fillId="0" borderId="10" applyNumberFormat="0" applyFill="0" applyAlignment="0" applyProtection="0">
      <alignment vertical="center"/>
    </xf>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4" fillId="2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7" fillId="0" borderId="20"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52" fillId="8" borderId="0" applyNumberFormat="0" applyBorder="0" applyAlignment="0" applyProtection="0">
      <alignment vertical="center"/>
    </xf>
    <xf numFmtId="0" fontId="7" fillId="0" borderId="0">
      <alignment vertical="center"/>
    </xf>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14"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74" fillId="8" borderId="0" applyNumberFormat="0" applyBorder="0" applyAlignment="0" applyProtection="0"/>
    <xf numFmtId="0" fontId="7" fillId="0" borderId="0">
      <alignment vertical="center"/>
    </xf>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7" fillId="0" borderId="0"/>
    <xf numFmtId="0" fontId="34" fillId="8" borderId="0" applyNumberFormat="0" applyBorder="0" applyAlignment="0" applyProtection="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30" fillId="0" borderId="0">
      <alignment vertical="center"/>
    </xf>
    <xf numFmtId="0" fontId="7" fillId="0" borderId="0"/>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13"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pplyProtection="0">
      <alignment vertical="center"/>
    </xf>
    <xf numFmtId="0" fontId="52" fillId="8" borderId="0" applyNumberFormat="0" applyBorder="0" applyAlignment="0" applyProtection="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63" fillId="0" borderId="0">
      <alignment vertical="center"/>
    </xf>
    <xf numFmtId="0" fontId="52" fillId="8" borderId="0" applyNumberFormat="0" applyBorder="0" applyAlignment="0" applyProtection="0">
      <alignment vertical="center"/>
    </xf>
    <xf numFmtId="0" fontId="7"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223" fontId="7" fillId="0" borderId="0" applyFont="0" applyFill="0" applyBorder="0" applyAlignment="0" applyProtection="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3"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52" fillId="8" borderId="0" applyNumberFormat="0" applyBorder="0" applyAlignment="0" applyProtection="0">
      <alignment vertical="center"/>
    </xf>
    <xf numFmtId="0" fontId="7" fillId="0" borderId="0">
      <alignment vertical="center"/>
    </xf>
    <xf numFmtId="0" fontId="34" fillId="8" borderId="0" applyNumberFormat="0" applyBorder="0" applyAlignment="0" applyProtection="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88" fillId="59" borderId="24">
      <protection locked="0"/>
    </xf>
    <xf numFmtId="0" fontId="7" fillId="0" borderId="0"/>
    <xf numFmtId="0" fontId="7" fillId="0" borderId="0"/>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7" fillId="0" borderId="0"/>
    <xf numFmtId="0" fontId="7" fillId="0" borderId="0"/>
    <xf numFmtId="0" fontId="7" fillId="0" borderId="0"/>
    <xf numFmtId="0" fontId="7" fillId="0" borderId="0"/>
    <xf numFmtId="0" fontId="30" fillId="0" borderId="0" applyProtection="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46" fillId="24" borderId="0" applyNumberFormat="0" applyBorder="0" applyAlignment="0" applyProtection="0">
      <alignment vertical="center"/>
    </xf>
    <xf numFmtId="0" fontId="7" fillId="0" borderId="0"/>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34" fillId="8" borderId="0" applyNumberFormat="0" applyBorder="0" applyAlignment="0" applyProtection="0">
      <alignment vertical="center"/>
    </xf>
    <xf numFmtId="0" fontId="30" fillId="0" borderId="0">
      <alignment vertical="center"/>
    </xf>
    <xf numFmtId="0" fontId="7" fillId="0" borderId="0"/>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0" fillId="0" borderId="0">
      <alignment vertical="center"/>
    </xf>
    <xf numFmtId="0" fontId="30" fillId="0" borderId="0">
      <alignment vertical="center"/>
    </xf>
    <xf numFmtId="0" fontId="30" fillId="0" borderId="0">
      <alignment vertical="center"/>
    </xf>
    <xf numFmtId="0" fontId="93" fillId="24" borderId="0" applyNumberFormat="0" applyBorder="0" applyAlignment="0" applyProtection="0">
      <alignment vertical="center"/>
    </xf>
    <xf numFmtId="0" fontId="30" fillId="0" borderId="0">
      <alignment vertical="center"/>
    </xf>
    <xf numFmtId="0" fontId="93" fillId="24" borderId="0" applyNumberFormat="0" applyBorder="0" applyAlignment="0" applyProtection="0">
      <alignment vertical="center"/>
    </xf>
    <xf numFmtId="0" fontId="7" fillId="0" borderId="0"/>
    <xf numFmtId="0" fontId="7" fillId="0" borderId="0"/>
    <xf numFmtId="0" fontId="30" fillId="0" borderId="0">
      <alignment vertical="center"/>
    </xf>
    <xf numFmtId="0" fontId="30" fillId="0" borderId="0">
      <alignment vertical="center"/>
    </xf>
    <xf numFmtId="0" fontId="13" fillId="0" borderId="0">
      <alignment vertical="center"/>
    </xf>
    <xf numFmtId="0" fontId="7" fillId="0" borderId="0">
      <alignment vertical="center"/>
    </xf>
    <xf numFmtId="0" fontId="7" fillId="0" borderId="0">
      <alignment vertical="center"/>
    </xf>
    <xf numFmtId="0" fontId="52" fillId="8" borderId="0" applyNumberFormat="0" applyBorder="0" applyAlignment="0" applyProtection="0">
      <alignment vertical="center"/>
    </xf>
    <xf numFmtId="0" fontId="30" fillId="0" borderId="0">
      <alignment vertical="center"/>
    </xf>
    <xf numFmtId="0" fontId="7" fillId="0" borderId="0">
      <alignment vertical="center"/>
    </xf>
    <xf numFmtId="0" fontId="92" fillId="4" borderId="26" applyNumberFormat="0" applyAlignment="0" applyProtection="0">
      <alignment vertical="center"/>
    </xf>
    <xf numFmtId="0" fontId="13" fillId="0" borderId="0">
      <alignment vertical="center"/>
    </xf>
    <xf numFmtId="0" fontId="7" fillId="0" borderId="0"/>
    <xf numFmtId="0" fontId="7" fillId="0" borderId="0"/>
    <xf numFmtId="0" fontId="0" fillId="0" borderId="0">
      <alignment vertical="center"/>
    </xf>
    <xf numFmtId="0" fontId="13" fillId="0" borderId="0">
      <alignment vertical="center"/>
    </xf>
    <xf numFmtId="0" fontId="13" fillId="0" borderId="0">
      <alignment vertical="center"/>
    </xf>
    <xf numFmtId="0" fontId="7" fillId="0" borderId="0">
      <alignment vertical="center"/>
    </xf>
    <xf numFmtId="0" fontId="13" fillId="0" borderId="0">
      <alignment vertical="center"/>
    </xf>
    <xf numFmtId="0" fontId="30" fillId="0" borderId="0">
      <alignment vertical="center"/>
    </xf>
    <xf numFmtId="0" fontId="30" fillId="0" borderId="0">
      <alignment vertical="center"/>
    </xf>
    <xf numFmtId="0" fontId="0" fillId="0" borderId="0">
      <alignment vertical="center"/>
    </xf>
    <xf numFmtId="0" fontId="13" fillId="0" borderId="0">
      <alignment vertical="center"/>
    </xf>
    <xf numFmtId="0" fontId="13" fillId="0" borderId="0">
      <alignment vertical="center"/>
    </xf>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46" fillId="24"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3" fontId="122"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8" fillId="0" borderId="0"/>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52" fillId="8" borderId="0" applyNumberFormat="0" applyBorder="0" applyAlignment="0" applyProtection="0">
      <alignment vertical="center"/>
    </xf>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83" fillId="0" borderId="22" applyNumberFormat="0" applyFill="0" applyAlignment="0" applyProtection="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85" fillId="24" borderId="0" applyNumberFormat="0" applyBorder="0" applyAlignment="0" applyProtection="0">
      <alignment vertical="center"/>
    </xf>
    <xf numFmtId="0" fontId="94" fillId="0" borderId="27" applyNumberFormat="0" applyFill="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13" fillId="0" borderId="0">
      <alignment vertical="center"/>
    </xf>
    <xf numFmtId="0" fontId="52" fillId="8" borderId="0" applyNumberFormat="0" applyBorder="0" applyAlignment="0" applyProtection="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30" fillId="0" borderId="0">
      <alignment vertical="center"/>
    </xf>
    <xf numFmtId="0" fontId="14" fillId="0" borderId="0"/>
    <xf numFmtId="0" fontId="14" fillId="0" borderId="0"/>
    <xf numFmtId="0" fontId="30" fillId="0" borderId="0">
      <alignment vertical="center"/>
    </xf>
    <xf numFmtId="0" fontId="30" fillId="0" borderId="0">
      <alignment vertical="center"/>
    </xf>
    <xf numFmtId="0" fontId="13" fillId="0" borderId="0">
      <alignment vertical="center"/>
    </xf>
    <xf numFmtId="0" fontId="13"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alignment vertical="center"/>
    </xf>
    <xf numFmtId="0" fontId="30" fillId="0" borderId="0">
      <alignment vertical="center"/>
    </xf>
    <xf numFmtId="0" fontId="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13"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13"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7" fillId="0" borderId="0"/>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3" fontId="7" fillId="0" borderId="0" applyFont="0" applyFill="0" applyBorder="0" applyAlignment="0" applyProtection="0"/>
    <xf numFmtId="0" fontId="30" fillId="0" borderId="0">
      <alignment vertical="center"/>
    </xf>
    <xf numFmtId="0" fontId="30" fillId="0" borderId="0">
      <alignment vertical="center"/>
    </xf>
    <xf numFmtId="0" fontId="30" fillId="62" borderId="0" applyNumberFormat="0" applyFont="0" applyBorder="0" applyAlignment="0" applyProtection="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62" borderId="0" applyNumberFormat="0" applyFont="0" applyBorder="0" applyAlignment="0" applyProtection="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52" fillId="8"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30" fillId="0" borderId="0">
      <alignment vertical="center"/>
    </xf>
    <xf numFmtId="0" fontId="7" fillId="0" borderId="0"/>
    <xf numFmtId="0" fontId="7" fillId="0" borderId="0"/>
    <xf numFmtId="0" fontId="7" fillId="0" borderId="0"/>
    <xf numFmtId="0" fontId="123" fillId="0" borderId="22" applyNumberFormat="0" applyFill="0" applyAlignment="0" applyProtection="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85" fillId="24" borderId="0" applyNumberFormat="0" applyBorder="0" applyAlignment="0" applyProtection="0">
      <alignment vertical="center"/>
    </xf>
    <xf numFmtId="0" fontId="30" fillId="0" borderId="0">
      <alignment vertical="center"/>
    </xf>
    <xf numFmtId="0" fontId="30" fillId="0" borderId="0">
      <alignment vertical="center"/>
    </xf>
    <xf numFmtId="0" fontId="7" fillId="0" borderId="0"/>
    <xf numFmtId="0" fontId="63"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52" fillId="8"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85" fillId="2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4"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3" fillId="0" borderId="20"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52" fillId="8" borderId="0" applyNumberFormat="0" applyBorder="0" applyAlignment="0" applyProtection="0">
      <alignment vertical="center"/>
    </xf>
    <xf numFmtId="0" fontId="30" fillId="0" borderId="0">
      <alignment vertical="center"/>
    </xf>
    <xf numFmtId="0" fontId="42" fillId="0" borderId="0" applyNumberFormat="0" applyFill="0" applyBorder="0" applyAlignment="0" applyProtection="0"/>
    <xf numFmtId="0" fontId="30" fillId="0" borderId="0">
      <alignment vertical="center"/>
    </xf>
    <xf numFmtId="0" fontId="7" fillId="0" borderId="0">
      <alignment vertical="center"/>
    </xf>
    <xf numFmtId="0" fontId="107" fillId="0" borderId="27" applyNumberFormat="0" applyFill="0" applyAlignment="0" applyProtection="0">
      <alignment vertical="center"/>
    </xf>
    <xf numFmtId="0" fontId="124" fillId="0" borderId="0"/>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188" fontId="7" fillId="0" borderId="0" applyFont="0" applyFill="0" applyProtection="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7" fillId="15" borderId="25" applyNumberFormat="0" applyFont="0" applyAlignment="0" applyProtection="0">
      <alignment vertical="center"/>
    </xf>
    <xf numFmtId="0" fontId="30" fillId="15" borderId="25" applyNumberFormat="0" applyFont="0" applyAlignment="0" applyProtection="0">
      <alignment vertical="center"/>
    </xf>
    <xf numFmtId="0" fontId="30" fillId="15" borderId="25" applyNumberFormat="0" applyFont="0" applyAlignment="0" applyProtection="0">
      <alignment vertical="center"/>
    </xf>
    <xf numFmtId="0" fontId="7" fillId="0" borderId="0"/>
    <xf numFmtId="0" fontId="7" fillId="0" borderId="0"/>
    <xf numFmtId="0" fontId="7" fillId="0" borderId="0">
      <alignment vertical="center"/>
    </xf>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15" borderId="25" applyNumberFormat="0" applyFont="0" applyAlignment="0" applyProtection="0">
      <alignment vertical="center"/>
    </xf>
    <xf numFmtId="0" fontId="92" fillId="4" borderId="26" applyNumberFormat="0" applyAlignment="0" applyProtection="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7" fillId="0" borderId="0">
      <alignment vertical="center"/>
    </xf>
    <xf numFmtId="0" fontId="7" fillId="0" borderId="0"/>
    <xf numFmtId="0" fontId="92" fillId="4" borderId="26" applyNumberFormat="0" applyAlignment="0" applyProtection="0">
      <alignment vertical="center"/>
    </xf>
    <xf numFmtId="0" fontId="52" fillId="8" borderId="0" applyNumberFormat="0" applyBorder="0" applyAlignment="0" applyProtection="0">
      <alignment vertical="center"/>
    </xf>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7" fillId="0" borderId="0"/>
    <xf numFmtId="0" fontId="30" fillId="0" borderId="0">
      <alignment vertical="center"/>
    </xf>
    <xf numFmtId="0" fontId="92" fillId="4" borderId="26" applyNumberFormat="0" applyAlignment="0" applyProtection="0">
      <alignment vertical="center"/>
    </xf>
    <xf numFmtId="0" fontId="98" fillId="0" borderId="20" applyNumberFormat="0" applyFill="0" applyAlignment="0" applyProtection="0">
      <alignment vertical="center"/>
    </xf>
    <xf numFmtId="0" fontId="30" fillId="0" borderId="0">
      <alignment vertical="center"/>
    </xf>
    <xf numFmtId="0" fontId="92" fillId="4" borderId="26"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9" fontId="30" fillId="0" borderId="0" applyFont="0" applyFill="0" applyBorder="0" applyAlignment="0" applyProtection="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9" fontId="30" fillId="0" borderId="0" applyFont="0" applyFill="0" applyBorder="0" applyAlignment="0" applyProtection="0"/>
    <xf numFmtId="0" fontId="7" fillId="0" borderId="0">
      <alignment vertical="center"/>
    </xf>
    <xf numFmtId="10" fontId="30" fillId="0" borderId="0" applyFont="0" applyFill="0" applyBorder="0" applyAlignment="0" applyProtection="0"/>
    <xf numFmtId="9" fontId="30" fillId="0" borderId="0" applyFont="0" applyAlignment="0" applyProtection="0">
      <alignment vertical="center"/>
    </xf>
    <xf numFmtId="0" fontId="30" fillId="0" borderId="0">
      <alignment vertical="center"/>
    </xf>
    <xf numFmtId="0" fontId="7" fillId="0" borderId="0">
      <alignment vertical="center"/>
    </xf>
    <xf numFmtId="10" fontId="7" fillId="0" borderId="0" applyFont="0" applyFill="0" applyBorder="0" applyAlignment="0" applyProtection="0"/>
    <xf numFmtId="10" fontId="7" fillId="0" borderId="0" applyFont="0" applyFill="0" applyBorder="0" applyAlignment="0" applyProtection="0"/>
    <xf numFmtId="10" fontId="30" fillId="0" borderId="0" applyFont="0" applyFill="0" applyBorder="0" applyAlignment="0" applyProtection="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10" fontId="30" fillId="0" borderId="0" applyFont="0" applyFill="0" applyBorder="0" applyAlignment="0" applyProtection="0"/>
    <xf numFmtId="10" fontId="7" fillId="0" borderId="0" applyFont="0" applyFill="0" applyBorder="0" applyAlignment="0" applyProtection="0"/>
    <xf numFmtId="10" fontId="30" fillId="0" borderId="0" applyFont="0" applyFill="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5" fillId="4" borderId="1"/>
    <xf numFmtId="217" fontId="125" fillId="0" borderId="0"/>
    <xf numFmtId="0" fontId="7" fillId="0" borderId="0" applyNumberFormat="0" applyFont="0" applyFill="0" applyBorder="0" applyAlignment="0" applyProtection="0">
      <alignment horizontal="left"/>
    </xf>
    <xf numFmtId="0" fontId="7" fillId="0" borderId="0" applyNumberFormat="0" applyFont="0" applyFill="0" applyBorder="0" applyAlignment="0" applyProtection="0">
      <alignment horizontal="left"/>
    </xf>
    <xf numFmtId="0" fontId="34" fillId="8" borderId="0" applyNumberFormat="0" applyBorder="0" applyAlignment="0" applyProtection="0">
      <alignment vertical="center"/>
    </xf>
    <xf numFmtId="0" fontId="7" fillId="0" borderId="0" applyProtection="0">
      <alignment vertical="center"/>
    </xf>
    <xf numFmtId="0" fontId="7" fillId="0" borderId="0">
      <alignment vertical="center"/>
    </xf>
    <xf numFmtId="0" fontId="88" fillId="59" borderId="24">
      <protection locked="0"/>
    </xf>
    <xf numFmtId="0" fontId="7" fillId="0" borderId="0">
      <alignment vertical="center"/>
    </xf>
    <xf numFmtId="0" fontId="7" fillId="0" borderId="0">
      <alignment vertical="center"/>
    </xf>
    <xf numFmtId="0" fontId="7" fillId="0" borderId="0" applyNumberFormat="0" applyFont="0" applyFill="0" applyBorder="0" applyAlignment="0" applyProtection="0">
      <alignment horizontal="left"/>
    </xf>
    <xf numFmtId="0" fontId="88" fillId="59" borderId="24">
      <protection locked="0"/>
    </xf>
    <xf numFmtId="0" fontId="30" fillId="0" borderId="0" applyNumberFormat="0" applyFont="0" applyFill="0" applyBorder="0" applyAlignment="0" applyProtection="0">
      <alignment horizontal="left"/>
    </xf>
    <xf numFmtId="0" fontId="7" fillId="0" borderId="0" applyNumberFormat="0" applyFont="0" applyFill="0" applyBorder="0" applyAlignment="0" applyProtection="0">
      <alignment horizontal="left"/>
    </xf>
    <xf numFmtId="0" fontId="7" fillId="0" borderId="0">
      <alignment vertical="center"/>
    </xf>
    <xf numFmtId="15" fontId="7" fillId="0" borderId="0" applyFont="0" applyFill="0" applyBorder="0" applyAlignment="0" applyProtection="0"/>
    <xf numFmtId="15" fontId="7" fillId="0" borderId="0" applyFont="0" applyFill="0" applyBorder="0" applyAlignment="0" applyProtection="0"/>
    <xf numFmtId="0" fontId="7" fillId="0" borderId="0"/>
    <xf numFmtId="15" fontId="7" fillId="0" borderId="0" applyFont="0" applyFill="0" applyBorder="0" applyAlignment="0" applyProtection="0"/>
    <xf numFmtId="0" fontId="7" fillId="0" borderId="0">
      <alignment vertical="center"/>
    </xf>
    <xf numFmtId="15" fontId="30" fillId="0" borderId="0" applyFont="0" applyFill="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5" fontId="30" fillId="0" borderId="0" applyFont="0" applyFill="0" applyBorder="0" applyAlignment="0" applyProtection="0"/>
    <xf numFmtId="0" fontId="30" fillId="0" borderId="0">
      <alignment vertical="center"/>
    </xf>
    <xf numFmtId="4" fontId="7" fillId="0" borderId="0" applyFont="0" applyFill="0" applyBorder="0" applyAlignment="0" applyProtection="0"/>
    <xf numFmtId="0" fontId="7" fillId="0" borderId="0">
      <alignment vertical="center"/>
    </xf>
    <xf numFmtId="0" fontId="30" fillId="0" borderId="0">
      <alignment vertical="center"/>
    </xf>
    <xf numFmtId="0" fontId="7" fillId="0" borderId="0">
      <alignment vertical="center"/>
    </xf>
    <xf numFmtId="0" fontId="34" fillId="8" borderId="0" applyNumberFormat="0" applyBorder="0" applyAlignment="0" applyProtection="0">
      <alignment vertical="center"/>
    </xf>
    <xf numFmtId="4" fontId="30" fillId="0" borderId="0" applyFont="0" applyFill="0" applyBorder="0" applyAlignment="0" applyProtection="0"/>
    <xf numFmtId="0" fontId="42" fillId="0" borderId="29">
      <alignment horizontal="center"/>
    </xf>
    <xf numFmtId="0" fontId="7" fillId="0" borderId="0">
      <alignment vertical="center"/>
    </xf>
    <xf numFmtId="0" fontId="7" fillId="0" borderId="0">
      <alignment vertical="center"/>
    </xf>
    <xf numFmtId="0" fontId="42" fillId="0" borderId="29">
      <alignment horizontal="center"/>
    </xf>
    <xf numFmtId="3" fontId="7" fillId="0" borderId="0" applyFont="0" applyFill="0" applyBorder="0" applyAlignment="0" applyProtection="0"/>
    <xf numFmtId="0" fontId="7" fillId="0" borderId="0"/>
    <xf numFmtId="0" fontId="30" fillId="0" borderId="0">
      <alignment vertical="center"/>
    </xf>
    <xf numFmtId="3" fontId="7" fillId="0" borderId="0" applyFont="0" applyFill="0" applyBorder="0" applyAlignment="0" applyProtection="0"/>
    <xf numFmtId="0" fontId="7" fillId="0" borderId="0"/>
    <xf numFmtId="3" fontId="7" fillId="0" borderId="0" applyFont="0" applyFill="0" applyBorder="0" applyAlignment="0" applyProtection="0"/>
    <xf numFmtId="3" fontId="30" fillId="0" borderId="0" applyFont="0" applyFill="0" applyBorder="0" applyAlignment="0" applyProtection="0"/>
    <xf numFmtId="0" fontId="7" fillId="0" borderId="0"/>
    <xf numFmtId="0" fontId="7" fillId="62" borderId="0" applyNumberFormat="0" applyFont="0" applyBorder="0" applyAlignment="0" applyProtection="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62" borderId="0" applyNumberFormat="0" applyFont="0" applyBorder="0" applyAlignment="0" applyProtection="0"/>
    <xf numFmtId="0" fontId="7" fillId="0" borderId="0">
      <alignment vertical="center"/>
    </xf>
    <xf numFmtId="0" fontId="7" fillId="0" borderId="0">
      <alignment vertical="center"/>
    </xf>
    <xf numFmtId="0" fontId="7" fillId="0" borderId="0">
      <alignment vertical="center"/>
    </xf>
    <xf numFmtId="0" fontId="7" fillId="62" borderId="0" applyNumberFormat="0" applyFont="0" applyBorder="0" applyAlignment="0" applyProtection="0"/>
    <xf numFmtId="0" fontId="7" fillId="0" borderId="0" applyNumberFormat="0" applyFill="0" applyBorder="0" applyAlignment="0" applyProtection="0">
      <alignment horizontal="left"/>
    </xf>
    <xf numFmtId="0" fontId="7" fillId="0" borderId="0"/>
    <xf numFmtId="0" fontId="7"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7" fillId="0" borderId="0">
      <alignment vertical="center"/>
    </xf>
    <xf numFmtId="0" fontId="30" fillId="0" borderId="0">
      <alignment vertical="center"/>
    </xf>
    <xf numFmtId="0" fontId="30" fillId="0" borderId="0">
      <alignment vertical="center"/>
    </xf>
    <xf numFmtId="0" fontId="88" fillId="59" borderId="24">
      <protection locked="0"/>
    </xf>
    <xf numFmtId="0" fontId="47" fillId="8" borderId="0" applyNumberFormat="0" applyBorder="0" applyAlignment="0" applyProtection="0">
      <alignment vertical="center"/>
    </xf>
    <xf numFmtId="0" fontId="7" fillId="0" borderId="0">
      <alignment vertical="center"/>
    </xf>
    <xf numFmtId="0" fontId="30" fillId="0" borderId="0">
      <alignment vertical="center"/>
    </xf>
    <xf numFmtId="0" fontId="30" fillId="0" borderId="0">
      <alignment vertical="center"/>
    </xf>
    <xf numFmtId="0" fontId="88" fillId="59" borderId="24">
      <protection locked="0"/>
    </xf>
    <xf numFmtId="0" fontId="52" fillId="8" borderId="0" applyNumberFormat="0" applyBorder="0" applyAlignment="0" applyProtection="0">
      <alignment vertical="center"/>
    </xf>
    <xf numFmtId="0" fontId="7" fillId="0" borderId="0"/>
    <xf numFmtId="0" fontId="88" fillId="59" borderId="24">
      <protection locked="0"/>
    </xf>
    <xf numFmtId="0" fontId="7" fillId="0" borderId="0">
      <alignment vertical="center"/>
    </xf>
    <xf numFmtId="0" fontId="88" fillId="59" borderId="24">
      <protection locked="0"/>
    </xf>
    <xf numFmtId="0" fontId="7" fillId="0" borderId="0">
      <alignment vertical="center"/>
    </xf>
    <xf numFmtId="0" fontId="88" fillId="59" borderId="24">
      <protection locked="0"/>
    </xf>
    <xf numFmtId="0" fontId="7" fillId="0" borderId="0"/>
    <xf numFmtId="0" fontId="52" fillId="8" borderId="0" applyNumberFormat="0" applyBorder="0" applyAlignment="0" applyProtection="0">
      <alignment vertical="center"/>
    </xf>
    <xf numFmtId="9" fontId="30" fillId="0" borderId="0" applyFont="0" applyFill="0" applyBorder="0" applyAlignment="0" applyProtection="0">
      <alignment vertical="center"/>
    </xf>
    <xf numFmtId="0" fontId="7" fillId="0" borderId="0"/>
    <xf numFmtId="0" fontId="88" fillId="59" borderId="24">
      <protection locked="0"/>
    </xf>
    <xf numFmtId="0" fontId="7" fillId="0" borderId="0">
      <alignment vertical="center"/>
    </xf>
    <xf numFmtId="0" fontId="88" fillId="59" borderId="24">
      <protection locked="0"/>
    </xf>
    <xf numFmtId="0" fontId="7" fillId="0" borderId="0">
      <alignment vertical="center"/>
    </xf>
    <xf numFmtId="0" fontId="88" fillId="59" borderId="24">
      <protection locked="0"/>
    </xf>
    <xf numFmtId="0" fontId="30" fillId="0" borderId="0">
      <alignment vertical="center"/>
    </xf>
    <xf numFmtId="0" fontId="30" fillId="0" borderId="0">
      <alignment vertical="center"/>
    </xf>
    <xf numFmtId="0" fontId="12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26" fillId="0" borderId="1">
      <alignment horizontal="center"/>
    </xf>
    <xf numFmtId="0" fontId="7" fillId="0" borderId="0">
      <alignment vertical="center"/>
    </xf>
    <xf numFmtId="0" fontId="7" fillId="0" borderId="0">
      <alignment vertical="center"/>
    </xf>
    <xf numFmtId="0" fontId="13" fillId="0" borderId="0">
      <alignment vertical="center"/>
    </xf>
    <xf numFmtId="0" fontId="7" fillId="0" borderId="0"/>
    <xf numFmtId="0" fontId="13" fillId="0" borderId="0">
      <alignment vertical="center"/>
    </xf>
    <xf numFmtId="0" fontId="13" fillId="0" borderId="0">
      <alignment vertical="center"/>
    </xf>
    <xf numFmtId="0" fontId="13" fillId="0" borderId="0">
      <alignment vertical="center"/>
    </xf>
    <xf numFmtId="0" fontId="7" fillId="0" borderId="0"/>
    <xf numFmtId="0" fontId="52" fillId="8" borderId="0" applyNumberFormat="0" applyBorder="0" applyAlignment="0" applyProtection="0">
      <alignment vertical="center"/>
    </xf>
    <xf numFmtId="0" fontId="126" fillId="0" borderId="0">
      <alignment horizontal="center" vertical="center"/>
    </xf>
    <xf numFmtId="9" fontId="30" fillId="0" borderId="0" applyFont="0" applyFill="0" applyBorder="0" applyAlignment="0" applyProtection="0">
      <alignment vertical="center"/>
    </xf>
    <xf numFmtId="40" fontId="127" fillId="0" borderId="0" applyBorder="0">
      <alignment horizontal="right"/>
    </xf>
    <xf numFmtId="0" fontId="88" fillId="59" borderId="24">
      <protection locked="0"/>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88" fillId="59" borderId="24">
      <protection locked="0"/>
    </xf>
    <xf numFmtId="0" fontId="7" fillId="0" borderId="0"/>
    <xf numFmtId="0" fontId="88" fillId="59" borderId="24">
      <protection locked="0"/>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88" fillId="59" borderId="24">
      <protection locked="0"/>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47" fillId="8" borderId="0" applyNumberFormat="0" applyBorder="0" applyAlignment="0" applyProtection="0">
      <alignment vertical="center"/>
    </xf>
    <xf numFmtId="0" fontId="30" fillId="0" borderId="0">
      <alignment vertical="center"/>
    </xf>
    <xf numFmtId="0" fontId="88" fillId="59" borderId="24">
      <protection locked="0"/>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88" fillId="59" borderId="24">
      <protection locked="0"/>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88" fillId="59" borderId="24">
      <protection locked="0"/>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88" fillId="59" borderId="24">
      <protection locked="0"/>
    </xf>
    <xf numFmtId="0" fontId="7" fillId="0" borderId="0"/>
    <xf numFmtId="0" fontId="30" fillId="0" borderId="0">
      <alignment vertical="center"/>
    </xf>
    <xf numFmtId="0" fontId="7" fillId="0" borderId="0"/>
    <xf numFmtId="0" fontId="88" fillId="59" borderId="24">
      <protection locked="0"/>
    </xf>
    <xf numFmtId="0" fontId="30" fillId="0" borderId="0">
      <alignment vertical="center"/>
    </xf>
    <xf numFmtId="0" fontId="31" fillId="4" borderId="9" applyNumberFormat="0" applyAlignment="0" applyProtection="0">
      <alignment vertical="center"/>
    </xf>
    <xf numFmtId="0" fontId="88" fillId="59" borderId="24">
      <protection locked="0"/>
    </xf>
    <xf numFmtId="177" fontId="30" fillId="0" borderId="0" applyFont="0" applyFill="0" applyBorder="0" applyAlignment="0" applyProtection="0"/>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34" fillId="8" borderId="0" applyNumberFormat="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128" fillId="0" borderId="0" applyNumberFormat="0" applyFill="0" applyBorder="0" applyAlignment="0" applyProtection="0"/>
    <xf numFmtId="0" fontId="35" fillId="0" borderId="10" applyNumberFormat="0" applyFill="0" applyAlignment="0" applyProtection="0">
      <alignment vertical="center"/>
    </xf>
    <xf numFmtId="0" fontId="7" fillId="0" borderId="0">
      <alignment vertical="center"/>
    </xf>
    <xf numFmtId="0" fontId="7" fillId="0" borderId="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7" fillId="0" borderId="0"/>
    <xf numFmtId="0" fontId="30" fillId="0" borderId="0">
      <alignment vertical="center"/>
    </xf>
    <xf numFmtId="0" fontId="52" fillId="8" borderId="0" applyNumberFormat="0" applyBorder="0" applyAlignment="0" applyProtection="0">
      <alignment vertical="center"/>
    </xf>
    <xf numFmtId="0" fontId="34" fillId="8" borderId="0" applyNumberFormat="0" applyBorder="0" applyAlignment="0" applyProtection="0">
      <alignment vertical="center"/>
    </xf>
    <xf numFmtId="9" fontId="30" fillId="0" borderId="0" applyFont="0" applyAlignment="0" applyProtection="0">
      <alignment vertical="center"/>
    </xf>
    <xf numFmtId="0" fontId="35" fillId="0" borderId="10" applyNumberFormat="0" applyFill="0" applyAlignment="0" applyProtection="0">
      <alignment vertical="center"/>
    </xf>
    <xf numFmtId="0" fontId="7" fillId="0" borderId="0">
      <alignment vertical="center"/>
    </xf>
    <xf numFmtId="0" fontId="35" fillId="0" borderId="10" applyNumberFormat="0" applyFill="0" applyAlignment="0" applyProtection="0">
      <alignment vertical="center"/>
    </xf>
    <xf numFmtId="0" fontId="52" fillId="8" borderId="0" applyNumberFormat="0" applyBorder="0" applyAlignment="0" applyProtection="0">
      <alignment vertical="center"/>
    </xf>
    <xf numFmtId="220" fontId="7" fillId="0" borderId="0" applyFont="0" applyFill="0" applyBorder="0" applyAlignment="0" applyProtection="0"/>
    <xf numFmtId="0" fontId="129" fillId="0" borderId="0" applyNumberFormat="0" applyFill="0" applyBorder="0" applyAlignment="0">
      <protection locked="0"/>
    </xf>
    <xf numFmtId="183" fontId="7" fillId="0" borderId="0" applyFont="0" applyFill="0" applyBorder="0" applyAlignment="0" applyProtection="0"/>
    <xf numFmtId="0" fontId="7" fillId="0" borderId="0">
      <alignment vertical="center"/>
    </xf>
    <xf numFmtId="0" fontId="7" fillId="0" borderId="0">
      <alignment vertical="center"/>
    </xf>
    <xf numFmtId="222" fontId="7" fillId="0" borderId="0" applyFont="0" applyFill="0" applyBorder="0" applyAlignment="0" applyProtection="0"/>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190" fontId="30" fillId="0" borderId="0" applyFont="0" applyFill="0" applyBorder="0" applyAlignment="0" applyProtection="0"/>
    <xf numFmtId="0" fontId="34" fillId="8" borderId="0" applyNumberFormat="0" applyBorder="0" applyAlignment="0" applyProtection="0">
      <alignment vertical="center"/>
    </xf>
    <xf numFmtId="0" fontId="7" fillId="0" borderId="0">
      <alignment vertical="center"/>
    </xf>
    <xf numFmtId="0" fontId="47"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93" fontId="30" fillId="0" borderId="0" applyFont="0" applyFill="0" applyBorder="0" applyAlignment="0" applyProtection="0"/>
    <xf numFmtId="9" fontId="30"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93" fontId="30" fillId="0" borderId="0" applyFont="0" applyFill="0" applyBorder="0" applyAlignment="0" applyProtection="0"/>
    <xf numFmtId="9" fontId="7"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0" fontId="7" fillId="0" borderId="0">
      <alignment vertical="center"/>
    </xf>
    <xf numFmtId="0" fontId="0" fillId="0" borderId="0">
      <alignment vertical="center"/>
    </xf>
    <xf numFmtId="9" fontId="30" fillId="0" borderId="0" applyFont="0" applyAlignment="0" applyProtection="0">
      <alignment vertical="center"/>
    </xf>
    <xf numFmtId="0" fontId="7" fillId="0" borderId="0">
      <alignment vertical="center"/>
    </xf>
    <xf numFmtId="9" fontId="30" fillId="0" borderId="0" applyFont="0" applyAlignment="0" applyProtection="0">
      <alignment vertical="center"/>
    </xf>
    <xf numFmtId="9" fontId="30" fillId="0" borderId="0" applyFont="0" applyAlignment="0" applyProtection="0">
      <alignment vertical="center"/>
    </xf>
    <xf numFmtId="9" fontId="30" fillId="0" borderId="0" applyFont="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xf numFmtId="0" fontId="7" fillId="0" borderId="0"/>
    <xf numFmtId="0" fontId="7" fillId="0" borderId="0">
      <alignment vertical="center"/>
    </xf>
    <xf numFmtId="9" fontId="30" fillId="0" borderId="0" applyFont="0" applyFill="0" applyBorder="0" applyAlignment="0" applyProtection="0">
      <alignment vertical="center"/>
    </xf>
    <xf numFmtId="0" fontId="7" fillId="0" borderId="0"/>
    <xf numFmtId="9" fontId="30" fillId="0" borderId="0" applyFont="0" applyAlignment="0" applyProtection="0">
      <alignment vertical="center"/>
    </xf>
    <xf numFmtId="9" fontId="30" fillId="0" borderId="0" applyFont="0" applyAlignment="0" applyProtection="0">
      <alignment vertical="center"/>
    </xf>
    <xf numFmtId="9" fontId="30" fillId="0" borderId="0" applyFont="0" applyFill="0" applyBorder="0" applyAlignment="0" applyProtection="0">
      <alignment vertical="center"/>
    </xf>
    <xf numFmtId="9" fontId="30" fillId="0" borderId="0" applyFont="0" applyAlignment="0" applyProtection="0">
      <alignment vertical="center"/>
    </xf>
    <xf numFmtId="9" fontId="30" fillId="0" borderId="0" applyFont="0" applyAlignment="0" applyProtection="0">
      <alignment vertical="center"/>
    </xf>
    <xf numFmtId="0" fontId="52" fillId="8" borderId="0" applyNumberFormat="0" applyBorder="0" applyAlignment="0" applyProtection="0">
      <alignment vertical="center"/>
    </xf>
    <xf numFmtId="9" fontId="30" fillId="0" borderId="0" applyFont="0" applyFill="0" applyBorder="0" applyAlignment="0" applyProtection="0">
      <alignment vertical="center"/>
    </xf>
    <xf numFmtId="0" fontId="52" fillId="8" borderId="0" applyNumberFormat="0" applyBorder="0" applyAlignment="0" applyProtection="0">
      <alignment vertical="center"/>
    </xf>
    <xf numFmtId="9" fontId="30" fillId="0" borderId="0" applyFont="0" applyFill="0" applyBorder="0" applyAlignment="0" applyProtection="0">
      <alignment vertical="center"/>
    </xf>
    <xf numFmtId="0" fontId="34" fillId="8" borderId="0" applyNumberFormat="0" applyBorder="0" applyAlignment="0" applyProtection="0">
      <alignment vertical="center"/>
    </xf>
    <xf numFmtId="9" fontId="30" fillId="0" borderId="0" applyFont="0" applyFill="0" applyBorder="0" applyAlignment="0" applyProtection="0">
      <alignment vertical="center"/>
    </xf>
    <xf numFmtId="0" fontId="34" fillId="8" borderId="0" applyNumberFormat="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Alignment="0" applyProtection="0">
      <alignment vertical="center"/>
    </xf>
    <xf numFmtId="9" fontId="30" fillId="0" borderId="0" applyFont="0" applyAlignment="0" applyProtection="0">
      <alignment vertical="center"/>
    </xf>
    <xf numFmtId="0" fontId="7" fillId="0" borderId="0">
      <alignment vertical="center"/>
    </xf>
    <xf numFmtId="9" fontId="30" fillId="0" borderId="0" applyFont="0" applyFill="0" applyBorder="0" applyAlignment="0" applyProtection="0">
      <alignment vertical="center"/>
    </xf>
    <xf numFmtId="0" fontId="52" fillId="8" borderId="0" applyNumberFormat="0" applyBorder="0" applyAlignment="0" applyProtection="0">
      <alignment vertical="center"/>
    </xf>
    <xf numFmtId="0" fontId="7" fillId="0" borderId="0">
      <alignment vertical="center"/>
    </xf>
    <xf numFmtId="9" fontId="30" fillId="0" borderId="0" applyFont="0" applyFill="0" applyBorder="0" applyAlignment="0" applyProtection="0">
      <alignment vertical="center"/>
    </xf>
    <xf numFmtId="0" fontId="7" fillId="0" borderId="0"/>
    <xf numFmtId="0" fontId="52" fillId="8" borderId="0" applyNumberFormat="0" applyBorder="0" applyAlignment="0" applyProtection="0">
      <alignment vertical="center"/>
    </xf>
    <xf numFmtId="9" fontId="30" fillId="0" borderId="0" applyFont="0" applyAlignment="0" applyProtection="0">
      <alignment vertical="center"/>
    </xf>
    <xf numFmtId="9" fontId="7" fillId="0" borderId="0" applyFont="0" applyFill="0" applyBorder="0" applyAlignment="0" applyProtection="0">
      <alignment vertical="center"/>
    </xf>
    <xf numFmtId="0" fontId="7" fillId="0" borderId="0">
      <alignment vertical="center"/>
    </xf>
    <xf numFmtId="9" fontId="30" fillId="0" borderId="0" applyFont="0" applyAlignment="0" applyProtection="0">
      <alignment vertical="center"/>
    </xf>
    <xf numFmtId="0" fontId="7" fillId="0" borderId="0"/>
    <xf numFmtId="0" fontId="7" fillId="0" borderId="0">
      <alignment vertical="center"/>
    </xf>
    <xf numFmtId="0" fontId="7" fillId="0" borderId="0" applyProtection="0"/>
    <xf numFmtId="0" fontId="52" fillId="8" borderId="0" applyNumberFormat="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xf numFmtId="0" fontId="7" fillId="0" borderId="0">
      <alignment vertical="center"/>
    </xf>
    <xf numFmtId="0" fontId="7" fillId="0" borderId="0">
      <alignment vertical="center"/>
    </xf>
    <xf numFmtId="0" fontId="7" fillId="0" borderId="0"/>
    <xf numFmtId="0" fontId="34" fillId="8" borderId="0" applyNumberFormat="0" applyBorder="0" applyAlignment="0" applyProtection="0">
      <alignment vertical="center"/>
    </xf>
    <xf numFmtId="9" fontId="30" fillId="0" borderId="0" applyFont="0" applyAlignment="0" applyProtection="0">
      <alignment vertical="center"/>
    </xf>
    <xf numFmtId="0" fontId="7" fillId="0" borderId="0">
      <alignment vertical="center"/>
    </xf>
    <xf numFmtId="0" fontId="7" fillId="0" borderId="0">
      <alignment vertical="center"/>
    </xf>
    <xf numFmtId="9" fontId="30" fillId="0" borderId="0" applyFont="0" applyFill="0" applyBorder="0" applyAlignment="0" applyProtection="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0" fontId="7" fillId="0" borderId="0">
      <alignment vertical="center"/>
    </xf>
    <xf numFmtId="0" fontId="34" fillId="8" borderId="0" applyNumberFormat="0" applyBorder="0" applyAlignment="0" applyProtection="0">
      <alignment vertical="center"/>
    </xf>
    <xf numFmtId="9" fontId="30" fillId="0" borderId="0" applyFont="0" applyAlignment="0" applyProtection="0">
      <alignment vertical="center"/>
    </xf>
    <xf numFmtId="0" fontId="7" fillId="0" borderId="0">
      <alignment vertical="center"/>
    </xf>
    <xf numFmtId="0" fontId="7" fillId="0" borderId="0">
      <alignment vertical="center"/>
    </xf>
    <xf numFmtId="0" fontId="7" fillId="0" borderId="0"/>
    <xf numFmtId="0" fontId="34" fillId="24" borderId="0" applyNumberFormat="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xf numFmtId="9" fontId="30" fillId="0" borderId="0" applyFont="0" applyAlignment="0" applyProtection="0">
      <alignment vertical="center"/>
    </xf>
    <xf numFmtId="0" fontId="7" fillId="0" borderId="0"/>
    <xf numFmtId="0" fontId="52" fillId="8" borderId="0" applyNumberFormat="0" applyBorder="0" applyAlignment="0" applyProtection="0">
      <alignment vertical="center"/>
    </xf>
    <xf numFmtId="9" fontId="30" fillId="0" borderId="0" applyFont="0" applyAlignment="0" applyProtection="0">
      <alignment vertical="center"/>
    </xf>
    <xf numFmtId="0" fontId="7" fillId="0" borderId="0">
      <alignment vertical="center"/>
    </xf>
    <xf numFmtId="0" fontId="34" fillId="8" borderId="0" applyNumberFormat="0" applyBorder="0" applyAlignment="0" applyProtection="0">
      <alignment vertical="center"/>
    </xf>
    <xf numFmtId="9" fontId="30" fillId="0" borderId="0" applyFont="0" applyAlignment="0" applyProtection="0">
      <alignment vertical="center"/>
    </xf>
    <xf numFmtId="9" fontId="30" fillId="0" borderId="0" applyFont="0" applyAlignment="0" applyProtection="0">
      <alignment vertical="center"/>
    </xf>
    <xf numFmtId="0" fontId="7" fillId="0" borderId="0"/>
    <xf numFmtId="0" fontId="7" fillId="0" borderId="0"/>
    <xf numFmtId="0" fontId="34" fillId="8" borderId="0" applyNumberFormat="0" applyBorder="0" applyAlignment="0" applyProtection="0">
      <alignment vertical="center"/>
    </xf>
    <xf numFmtId="0" fontId="7" fillId="0" borderId="0">
      <alignment vertical="center"/>
    </xf>
    <xf numFmtId="0" fontId="7" fillId="0" borderId="0">
      <alignment vertical="center"/>
    </xf>
    <xf numFmtId="9" fontId="30"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9" fontId="7" fillId="0" borderId="0" applyFont="0" applyFill="0" applyBorder="0" applyAlignment="0" applyProtection="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0" fontId="7" fillId="0" borderId="0">
      <alignment vertical="center"/>
    </xf>
    <xf numFmtId="9" fontId="30" fillId="0" borderId="0" applyFont="0" applyAlignment="0" applyProtection="0">
      <alignment vertical="center"/>
    </xf>
    <xf numFmtId="9" fontId="30" fillId="0" borderId="0" applyFon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34" fillId="8" borderId="0" applyNumberFormat="0" applyBorder="0" applyAlignment="0" applyProtection="0">
      <alignment vertical="center"/>
    </xf>
    <xf numFmtId="0" fontId="7" fillId="0" borderId="0">
      <alignment vertical="center"/>
    </xf>
    <xf numFmtId="0" fontId="30" fillId="0" borderId="0">
      <alignment vertical="center"/>
    </xf>
    <xf numFmtId="0" fontId="30" fillId="0" borderId="0">
      <alignment vertical="center"/>
    </xf>
    <xf numFmtId="0" fontId="12" fillId="0" borderId="0">
      <alignment vertical="center"/>
    </xf>
    <xf numFmtId="9" fontId="7" fillId="0" borderId="0" applyFont="0" applyFill="0" applyBorder="0" applyAlignment="0" applyProtection="0">
      <alignment vertical="center"/>
    </xf>
    <xf numFmtId="0" fontId="30" fillId="0" borderId="0">
      <alignment vertical="center"/>
    </xf>
    <xf numFmtId="0" fontId="7" fillId="0" borderId="0">
      <alignment vertical="center"/>
    </xf>
    <xf numFmtId="9" fontId="30" fillId="0" borderId="0" applyFont="0" applyAlignment="0" applyProtection="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12" fillId="0" borderId="0">
      <alignment vertical="center"/>
    </xf>
    <xf numFmtId="0" fontId="47" fillId="8" borderId="0" applyNumberFormat="0" applyBorder="0" applyAlignment="0" applyProtection="0">
      <alignment vertical="center"/>
    </xf>
    <xf numFmtId="9" fontId="30" fillId="0" borderId="0" applyFont="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9" fontId="30" fillId="0" borderId="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9" fontId="30" fillId="0" borderId="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9" fontId="30" fillId="0" borderId="0" applyFont="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13" fillId="0" borderId="0">
      <alignment vertical="center"/>
    </xf>
    <xf numFmtId="0" fontId="7" fillId="0" borderId="0">
      <alignment vertical="center"/>
    </xf>
    <xf numFmtId="0" fontId="7" fillId="0" borderId="0">
      <alignment vertical="center"/>
    </xf>
    <xf numFmtId="211" fontId="90" fillId="0" borderId="0" applyFill="0" applyBorder="0" applyProtection="0">
      <alignment horizontal="right"/>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13" fillId="0" borderId="0">
      <alignment vertical="center"/>
    </xf>
    <xf numFmtId="0" fontId="7" fillId="0" borderId="0"/>
    <xf numFmtId="0" fontId="7" fillId="0" borderId="0"/>
    <xf numFmtId="9" fontId="7" fillId="0" borderId="0" applyFont="0" applyFill="0" applyBorder="0" applyAlignment="0" applyProtection="0">
      <alignment vertical="center"/>
    </xf>
    <xf numFmtId="0" fontId="30" fillId="0" borderId="0">
      <alignment vertical="center"/>
    </xf>
    <xf numFmtId="0" fontId="7" fillId="0" borderId="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0" fontId="7" fillId="0" borderId="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205" fontId="7" fillId="0" borderId="0" applyFont="0" applyFill="0" applyBorder="0" applyAlignment="0" applyProtection="0"/>
    <xf numFmtId="0" fontId="29" fillId="0" borderId="6" applyNumberFormat="0" applyFill="0" applyProtection="0">
      <alignment horizontal="right"/>
    </xf>
    <xf numFmtId="0" fontId="7" fillId="0" borderId="0">
      <alignment vertical="center"/>
    </xf>
    <xf numFmtId="0" fontId="7" fillId="0" borderId="0">
      <alignment vertical="center"/>
    </xf>
    <xf numFmtId="0" fontId="112" fillId="0" borderId="22" applyNumberFormat="0" applyFill="0" applyAlignment="0" applyProtection="0">
      <alignment vertical="center"/>
    </xf>
    <xf numFmtId="0" fontId="7" fillId="0" borderId="0">
      <alignment vertical="center"/>
    </xf>
    <xf numFmtId="0" fontId="7" fillId="0" borderId="0">
      <alignment vertical="center"/>
    </xf>
    <xf numFmtId="0" fontId="112" fillId="0" borderId="22" applyNumberFormat="0" applyFill="0" applyAlignment="0" applyProtection="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112"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34" fillId="8" borderId="0" applyNumberFormat="0" applyBorder="0" applyAlignment="0" applyProtection="0">
      <alignment vertical="center"/>
    </xf>
    <xf numFmtId="0" fontId="112" fillId="0" borderId="22" applyNumberFormat="0" applyFill="0" applyAlignment="0" applyProtection="0">
      <alignment vertical="center"/>
    </xf>
    <xf numFmtId="0" fontId="83" fillId="0" borderId="22"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12" fillId="0" borderId="22" applyNumberFormat="0" applyFill="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112" fillId="0" borderId="22" applyNumberFormat="0" applyFill="0" applyAlignment="0" applyProtection="0">
      <alignment vertical="center"/>
    </xf>
    <xf numFmtId="0" fontId="83" fillId="0" borderId="22" applyNumberFormat="0" applyFill="0" applyAlignment="0" applyProtection="0">
      <alignment vertical="center"/>
    </xf>
    <xf numFmtId="0" fontId="112"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34" fillId="8" borderId="0" applyNumberFormat="0" applyBorder="0" applyAlignment="0" applyProtection="0">
      <alignment vertical="center"/>
    </xf>
    <xf numFmtId="0" fontId="123" fillId="0" borderId="22"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23" fillId="0" borderId="22" applyNumberFormat="0" applyFill="0" applyAlignment="0" applyProtection="0">
      <alignment vertical="center"/>
    </xf>
    <xf numFmtId="0" fontId="7" fillId="0" borderId="0">
      <alignment vertical="center"/>
    </xf>
    <xf numFmtId="0" fontId="7" fillId="0" borderId="0">
      <alignment vertical="center"/>
    </xf>
    <xf numFmtId="0" fontId="83" fillId="0" borderId="22"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3" fillId="0" borderId="22" applyNumberFormat="0" applyFill="0" applyAlignment="0" applyProtection="0">
      <alignment vertical="center"/>
    </xf>
    <xf numFmtId="0" fontId="107" fillId="0" borderId="27" applyNumberFormat="0" applyFill="0" applyAlignment="0" applyProtection="0">
      <alignment vertical="center"/>
    </xf>
    <xf numFmtId="0" fontId="107" fillId="0" borderId="27" applyNumberFormat="0" applyFill="0" applyAlignment="0" applyProtection="0">
      <alignment vertical="center"/>
    </xf>
    <xf numFmtId="0" fontId="94" fillId="0" borderId="27" applyNumberFormat="0" applyFill="0" applyAlignment="0" applyProtection="0">
      <alignment vertical="center"/>
    </xf>
    <xf numFmtId="0" fontId="7" fillId="0" borderId="0"/>
    <xf numFmtId="0" fontId="7" fillId="0" borderId="0">
      <alignment vertical="center"/>
    </xf>
    <xf numFmtId="0" fontId="94" fillId="0" borderId="27" applyNumberFormat="0" applyFill="0" applyAlignment="0" applyProtection="0">
      <alignment vertical="center"/>
    </xf>
    <xf numFmtId="0" fontId="107" fillId="0" borderId="27" applyNumberFormat="0" applyFill="0" applyAlignment="0" applyProtection="0">
      <alignment vertical="center"/>
    </xf>
    <xf numFmtId="0" fontId="94" fillId="0" borderId="27" applyNumberFormat="0" applyFill="0" applyAlignment="0" applyProtection="0">
      <alignment vertical="center"/>
    </xf>
    <xf numFmtId="0" fontId="94" fillId="0" borderId="27" applyNumberFormat="0" applyFill="0" applyAlignment="0" applyProtection="0">
      <alignment vertical="center"/>
    </xf>
    <xf numFmtId="0" fontId="107" fillId="0" borderId="27" applyNumberFormat="0" applyFill="0" applyAlignment="0" applyProtection="0">
      <alignment vertical="center"/>
    </xf>
    <xf numFmtId="0" fontId="107" fillId="0" borderId="27" applyNumberFormat="0" applyFill="0" applyAlignment="0" applyProtection="0">
      <alignment vertical="center"/>
    </xf>
    <xf numFmtId="0" fontId="94" fillId="0" borderId="27" applyNumberFormat="0" applyFill="0" applyAlignment="0" applyProtection="0">
      <alignment vertical="center"/>
    </xf>
    <xf numFmtId="0" fontId="7" fillId="0" borderId="0">
      <alignment vertical="center"/>
    </xf>
    <xf numFmtId="0" fontId="34" fillId="8" borderId="0" applyNumberFormat="0" applyBorder="0" applyAlignment="0" applyProtection="0">
      <alignment vertical="center"/>
    </xf>
    <xf numFmtId="0" fontId="94" fillId="0" borderId="27" applyNumberFormat="0" applyFill="0" applyAlignment="0" applyProtection="0">
      <alignment vertical="center"/>
    </xf>
    <xf numFmtId="0" fontId="94" fillId="0" borderId="27" applyNumberFormat="0" applyFill="0" applyAlignment="0" applyProtection="0">
      <alignment vertical="center"/>
    </xf>
    <xf numFmtId="0" fontId="85" fillId="24" borderId="0" applyNumberFormat="0" applyBorder="0" applyAlignment="0" applyProtection="0">
      <alignment vertical="center"/>
    </xf>
    <xf numFmtId="0" fontId="7" fillId="0" borderId="0">
      <alignment vertical="center"/>
    </xf>
    <xf numFmtId="0" fontId="94" fillId="0" borderId="27" applyNumberFormat="0" applyFill="0" applyAlignment="0" applyProtection="0">
      <alignment vertical="center"/>
    </xf>
    <xf numFmtId="0" fontId="52" fillId="8" borderId="0" applyNumberFormat="0" applyBorder="0" applyAlignment="0" applyProtection="0">
      <alignment vertical="center"/>
    </xf>
    <xf numFmtId="0" fontId="7" fillId="0" borderId="0">
      <alignment vertical="center"/>
    </xf>
    <xf numFmtId="0" fontId="30" fillId="0" borderId="0">
      <alignment vertical="center"/>
    </xf>
    <xf numFmtId="0" fontId="85" fillId="24" borderId="0" applyNumberFormat="0" applyBorder="0" applyAlignment="0" applyProtection="0">
      <alignment vertical="center"/>
    </xf>
    <xf numFmtId="0" fontId="13" fillId="0" borderId="0">
      <alignment vertical="center"/>
    </xf>
    <xf numFmtId="0" fontId="94" fillId="0" borderId="27" applyNumberFormat="0" applyFill="0" applyAlignment="0" applyProtection="0">
      <alignment vertical="center"/>
    </xf>
    <xf numFmtId="0" fontId="98" fillId="0" borderId="20" applyNumberFormat="0" applyFill="0" applyAlignment="0" applyProtection="0">
      <alignment vertical="center"/>
    </xf>
    <xf numFmtId="0" fontId="98" fillId="0" borderId="20" applyNumberFormat="0" applyFill="0" applyAlignment="0" applyProtection="0">
      <alignment vertical="center"/>
    </xf>
    <xf numFmtId="0" fontId="98" fillId="0" borderId="20" applyNumberFormat="0" applyFill="0" applyAlignment="0" applyProtection="0">
      <alignment vertical="center"/>
    </xf>
    <xf numFmtId="0" fontId="30" fillId="0" borderId="0">
      <alignment vertical="center"/>
    </xf>
    <xf numFmtId="0" fontId="30" fillId="0" borderId="0">
      <alignment vertical="center"/>
    </xf>
    <xf numFmtId="0" fontId="77" fillId="0" borderId="20" applyNumberFormat="0" applyFill="0" applyAlignment="0" applyProtection="0">
      <alignment vertical="center"/>
    </xf>
    <xf numFmtId="0" fontId="30" fillId="0" borderId="0">
      <alignment vertical="center"/>
    </xf>
    <xf numFmtId="0" fontId="30" fillId="0" borderId="0">
      <alignment vertical="center"/>
    </xf>
    <xf numFmtId="0" fontId="52" fillId="8" borderId="0" applyNumberFormat="0" applyBorder="0" applyAlignment="0" applyProtection="0">
      <alignment vertical="center"/>
    </xf>
    <xf numFmtId="0" fontId="77" fillId="0" borderId="20" applyNumberFormat="0" applyFill="0" applyAlignment="0" applyProtection="0">
      <alignment vertical="center"/>
    </xf>
    <xf numFmtId="0" fontId="98" fillId="0" borderId="20" applyNumberFormat="0" applyFill="0" applyAlignment="0" applyProtection="0">
      <alignment vertical="center"/>
    </xf>
    <xf numFmtId="0" fontId="98" fillId="0" borderId="20" applyNumberFormat="0" applyFill="0" applyAlignment="0" applyProtection="0">
      <alignment vertical="center"/>
    </xf>
    <xf numFmtId="0" fontId="77" fillId="0" borderId="20" applyNumberFormat="0" applyFill="0" applyAlignment="0" applyProtection="0">
      <alignment vertical="center"/>
    </xf>
    <xf numFmtId="0" fontId="34" fillId="8" borderId="0" applyNumberFormat="0" applyBorder="0" applyAlignment="0" applyProtection="0">
      <alignment vertical="center"/>
    </xf>
    <xf numFmtId="0" fontId="77" fillId="0" borderId="20" applyNumberFormat="0" applyFill="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7" fillId="0" borderId="0"/>
    <xf numFmtId="0" fontId="98" fillId="0" borderId="20" applyNumberFormat="0" applyFill="0" applyAlignment="0" applyProtection="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98" fillId="0" borderId="20" applyNumberFormat="0" applyFill="0" applyAlignment="0" applyProtection="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98" fillId="0" borderId="20" applyNumberFormat="0" applyFill="0" applyAlignment="0" applyProtection="0">
      <alignment vertical="center"/>
    </xf>
    <xf numFmtId="0" fontId="98"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 fillId="0" borderId="0"/>
    <xf numFmtId="0" fontId="7" fillId="0" borderId="0"/>
    <xf numFmtId="0" fontId="98" fillId="0" borderId="20" applyNumberFormat="0" applyFill="0" applyAlignment="0" applyProtection="0">
      <alignment vertical="center"/>
    </xf>
    <xf numFmtId="0" fontId="7" fillId="0" borderId="0">
      <alignment vertical="center"/>
    </xf>
    <xf numFmtId="0" fontId="98" fillId="0" borderId="20" applyNumberFormat="0" applyFill="0" applyAlignment="0" applyProtection="0">
      <alignment vertical="center"/>
    </xf>
    <xf numFmtId="0" fontId="77" fillId="0" borderId="20" applyNumberFormat="0" applyFill="0" applyAlignment="0" applyProtection="0">
      <alignment vertical="center"/>
    </xf>
    <xf numFmtId="0" fontId="98" fillId="0" borderId="20" applyNumberFormat="0" applyFill="0" applyAlignment="0" applyProtection="0">
      <alignment vertical="center"/>
    </xf>
    <xf numFmtId="0" fontId="77" fillId="0" borderId="20" applyNumberFormat="0" applyFill="0" applyAlignment="0" applyProtection="0">
      <alignment vertical="center"/>
    </xf>
    <xf numFmtId="0" fontId="30" fillId="0" borderId="0">
      <alignment vertical="center"/>
    </xf>
    <xf numFmtId="0" fontId="30" fillId="0" borderId="0">
      <alignment vertical="center"/>
    </xf>
    <xf numFmtId="0" fontId="77" fillId="0" borderId="20" applyNumberFormat="0" applyFill="0" applyAlignment="0" applyProtection="0">
      <alignment vertical="center"/>
    </xf>
    <xf numFmtId="0" fontId="98" fillId="0" borderId="20" applyNumberFormat="0" applyFill="0" applyAlignment="0" applyProtection="0">
      <alignment vertical="center"/>
    </xf>
    <xf numFmtId="0" fontId="7" fillId="0" borderId="0">
      <alignment vertical="center"/>
    </xf>
    <xf numFmtId="0" fontId="7" fillId="0" borderId="0">
      <alignment vertical="center"/>
    </xf>
    <xf numFmtId="0" fontId="73" fillId="0" borderId="20" applyNumberFormat="0" applyFill="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1" fillId="4" borderId="9" applyNumberFormat="0" applyAlignment="0" applyProtection="0">
      <alignment vertical="center"/>
    </xf>
    <xf numFmtId="0" fontId="98"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30" fillId="0" borderId="0">
      <alignment vertical="center"/>
    </xf>
    <xf numFmtId="0" fontId="30" fillId="0" borderId="0">
      <alignment vertical="center"/>
    </xf>
    <xf numFmtId="0" fontId="77" fillId="0" borderId="20" applyNumberFormat="0" applyFill="0" applyAlignment="0" applyProtection="0">
      <alignment vertical="center"/>
    </xf>
    <xf numFmtId="0" fontId="7" fillId="0" borderId="0"/>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98" fillId="0" borderId="0" applyNumberFormat="0" applyFill="0" applyBorder="0" applyAlignment="0" applyProtection="0">
      <alignment vertical="center"/>
    </xf>
    <xf numFmtId="0" fontId="7" fillId="0" borderId="0"/>
    <xf numFmtId="0" fontId="52" fillId="8" borderId="0" applyNumberFormat="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52" fillId="8" borderId="0" applyNumberFormat="0" applyBorder="0" applyAlignment="0" applyProtection="0">
      <alignment vertical="center"/>
    </xf>
    <xf numFmtId="0" fontId="7" fillId="0" borderId="0">
      <alignment vertical="center"/>
    </xf>
    <xf numFmtId="0" fontId="77"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7" fillId="0" borderId="0" applyNumberFormat="0" applyFill="0" applyBorder="0" applyAlignment="0" applyProtection="0">
      <alignment vertical="center"/>
    </xf>
    <xf numFmtId="0" fontId="7" fillId="0" borderId="0"/>
    <xf numFmtId="0" fontId="7" fillId="0" borderId="0"/>
    <xf numFmtId="0" fontId="7" fillId="0" borderId="0"/>
    <xf numFmtId="0" fontId="30" fillId="0" borderId="0">
      <alignment vertical="center"/>
    </xf>
    <xf numFmtId="0" fontId="30" fillId="0" borderId="0">
      <alignment vertical="center"/>
    </xf>
    <xf numFmtId="0" fontId="77" fillId="0" borderId="0" applyNumberFormat="0" applyFill="0" applyBorder="0" applyAlignment="0" applyProtection="0">
      <alignment vertical="center"/>
    </xf>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93" fillId="24" borderId="0" applyNumberFormat="0" applyBorder="0" applyAlignment="0" applyProtection="0">
      <alignment vertical="center"/>
    </xf>
    <xf numFmtId="0" fontId="98" fillId="0" borderId="0" applyNumberFormat="0" applyFill="0" applyBorder="0" applyAlignment="0" applyProtection="0">
      <alignment vertical="center"/>
    </xf>
    <xf numFmtId="0" fontId="93" fillId="24" borderId="0" applyNumberFormat="0" applyBorder="0" applyAlignment="0" applyProtection="0">
      <alignment vertical="center"/>
    </xf>
    <xf numFmtId="0" fontId="77" fillId="0" borderId="0" applyNumberFormat="0" applyFill="0" applyBorder="0" applyAlignment="0" applyProtection="0">
      <alignment vertical="center"/>
    </xf>
    <xf numFmtId="0" fontId="93" fillId="24" borderId="0" applyNumberFormat="0" applyBorder="0" applyAlignment="0" applyProtection="0">
      <alignment vertical="center"/>
    </xf>
    <xf numFmtId="0" fontId="30" fillId="0" borderId="0">
      <alignment vertical="center"/>
    </xf>
    <xf numFmtId="0" fontId="30" fillId="0" borderId="0">
      <alignment vertical="center"/>
    </xf>
    <xf numFmtId="0" fontId="98" fillId="0" borderId="0" applyNumberFormat="0" applyFill="0" applyBorder="0" applyAlignment="0" applyProtection="0">
      <alignment vertical="center"/>
    </xf>
    <xf numFmtId="0" fontId="74" fillId="8" borderId="0" applyNumberFormat="0" applyBorder="0" applyAlignment="0" applyProtection="0"/>
    <xf numFmtId="0" fontId="30" fillId="0" borderId="0">
      <alignment vertical="center"/>
    </xf>
    <xf numFmtId="0" fontId="77" fillId="0" borderId="0" applyNumberFormat="0" applyFill="0" applyBorder="0" applyAlignment="0" applyProtection="0">
      <alignment vertical="center"/>
    </xf>
    <xf numFmtId="0" fontId="7" fillId="0" borderId="0"/>
    <xf numFmtId="0" fontId="77"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34" fillId="2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3"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52" fillId="8" borderId="0" applyNumberFormat="0" applyBorder="0" applyAlignment="0" applyProtection="0">
      <alignment vertical="center"/>
    </xf>
    <xf numFmtId="0" fontId="77"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 fillId="0" borderId="0"/>
    <xf numFmtId="0" fontId="7" fillId="0" borderId="0"/>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7" fillId="0" borderId="0">
      <alignment vertical="center"/>
    </xf>
    <xf numFmtId="0" fontId="130" fillId="0" borderId="6" applyNumberFormat="0" applyFill="0" applyProtection="0">
      <alignment horizontal="center"/>
    </xf>
    <xf numFmtId="0" fontId="29" fillId="0" borderId="0"/>
    <xf numFmtId="0" fontId="30" fillId="0" borderId="0">
      <alignment vertical="center"/>
    </xf>
    <xf numFmtId="0" fontId="30" fillId="0" borderId="0">
      <alignment vertical="center"/>
    </xf>
    <xf numFmtId="0" fontId="7" fillId="0" borderId="0">
      <alignment vertical="center"/>
    </xf>
    <xf numFmtId="0" fontId="128" fillId="0" borderId="0" applyNumberFormat="0" applyFill="0" applyBorder="0" applyAlignment="0" applyProtection="0"/>
    <xf numFmtId="0" fontId="13" fillId="0" borderId="0">
      <alignment vertical="center"/>
    </xf>
    <xf numFmtId="0" fontId="13" fillId="0" borderId="0">
      <alignment vertical="center"/>
    </xf>
    <xf numFmtId="0" fontId="30" fillId="0" borderId="0">
      <alignment vertical="center"/>
    </xf>
    <xf numFmtId="0" fontId="30" fillId="0" borderId="0">
      <alignment vertical="center"/>
    </xf>
    <xf numFmtId="0" fontId="7" fillId="0" borderId="0">
      <alignment vertical="center"/>
    </xf>
    <xf numFmtId="0" fontId="128" fillId="0" borderId="0" applyNumberFormat="0" applyFill="0" applyBorder="0" applyAlignment="0" applyProtection="0"/>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128" fillId="0" borderId="0" applyNumberFormat="0" applyFill="0" applyBorder="0" applyAlignment="0" applyProtection="0"/>
    <xf numFmtId="0" fontId="131" fillId="0" borderId="31" applyNumberFormat="0" applyFill="0" applyProtection="0">
      <alignment horizontal="center"/>
    </xf>
    <xf numFmtId="0" fontId="7" fillId="0" borderId="0" applyProtection="0">
      <alignment vertical="center"/>
    </xf>
    <xf numFmtId="0" fontId="52" fillId="8" borderId="0" applyNumberFormat="0" applyBorder="0" applyAlignment="0" applyProtection="0">
      <alignment vertical="center"/>
    </xf>
    <xf numFmtId="0" fontId="7" fillId="0" borderId="0"/>
    <xf numFmtId="0" fontId="7" fillId="0" borderId="0"/>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52" fillId="8" borderId="0" applyNumberFormat="0" applyBorder="0" applyAlignment="0" applyProtection="0">
      <alignment vertical="center"/>
    </xf>
    <xf numFmtId="0" fontId="34" fillId="8" borderId="0" applyNumberFormat="0" applyBorder="0" applyAlignment="0" applyProtection="0">
      <alignment vertical="center"/>
    </xf>
    <xf numFmtId="0" fontId="52" fillId="8" borderId="0" applyNumberFormat="0" applyBorder="0" applyAlignment="0" applyProtection="0">
      <alignment vertical="center"/>
    </xf>
    <xf numFmtId="0" fontId="7" fillId="0" borderId="0"/>
    <xf numFmtId="0" fontId="34" fillId="8" borderId="0" applyNumberFormat="0" applyBorder="0" applyAlignment="0" applyProtection="0">
      <alignment vertical="center"/>
    </xf>
    <xf numFmtId="0" fontId="7" fillId="0" borderId="0">
      <alignment vertical="center"/>
    </xf>
    <xf numFmtId="0" fontId="52" fillId="8" borderId="0" applyNumberFormat="0" applyBorder="0" applyAlignment="0" applyProtection="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47"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85" fillId="24"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5" fillId="24" borderId="0" applyNumberFormat="0" applyBorder="0" applyAlignment="0" applyProtection="0">
      <alignment vertical="center"/>
    </xf>
    <xf numFmtId="0" fontId="34" fillId="8" borderId="0" applyNumberFormat="0" applyBorder="0" applyAlignment="0" applyProtection="0">
      <alignment vertical="center"/>
    </xf>
    <xf numFmtId="0" fontId="52" fillId="8" borderId="0" applyNumberFormat="0" applyBorder="0" applyAlignment="0" applyProtection="0">
      <alignment vertical="center"/>
    </xf>
    <xf numFmtId="0" fontId="34" fillId="8" borderId="0" applyNumberFormat="0" applyBorder="0" applyAlignment="0" applyProtection="0">
      <alignment vertical="center"/>
    </xf>
    <xf numFmtId="0" fontId="63" fillId="0" borderId="0">
      <alignment vertical="center"/>
    </xf>
    <xf numFmtId="0" fontId="7" fillId="0" borderId="0">
      <alignment vertical="center"/>
    </xf>
    <xf numFmtId="0" fontId="85" fillId="2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85" fillId="24" borderId="0" applyNumberFormat="0" applyBorder="0" applyAlignment="0" applyProtection="0">
      <alignment vertical="center"/>
    </xf>
    <xf numFmtId="0" fontId="85" fillId="24" borderId="0" applyNumberFormat="0" applyBorder="0" applyAlignment="0" applyProtection="0">
      <alignment vertical="center"/>
    </xf>
    <xf numFmtId="0" fontId="7" fillId="0" borderId="0">
      <alignment vertical="center"/>
    </xf>
    <xf numFmtId="0" fontId="7" fillId="0" borderId="0">
      <alignment vertical="center"/>
    </xf>
    <xf numFmtId="0" fontId="85"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85" fillId="24" borderId="0" applyNumberFormat="0" applyBorder="0" applyAlignment="0" applyProtection="0">
      <alignment vertical="center"/>
    </xf>
    <xf numFmtId="0" fontId="85" fillId="24" borderId="0" applyNumberFormat="0" applyBorder="0" applyAlignment="0" applyProtection="0">
      <alignment vertical="center"/>
    </xf>
    <xf numFmtId="0" fontId="85" fillId="24" borderId="0" applyNumberFormat="0" applyBorder="0" applyAlignment="0" applyProtection="0">
      <alignment vertical="center"/>
    </xf>
    <xf numFmtId="0" fontId="85" fillId="24" borderId="0" applyNumberFormat="0" applyBorder="0" applyAlignment="0" applyProtection="0">
      <alignment vertical="center"/>
    </xf>
    <xf numFmtId="0" fontId="85" fillId="24" borderId="0" applyNumberFormat="0" applyBorder="0" applyAlignment="0" applyProtection="0">
      <alignment vertical="center"/>
    </xf>
    <xf numFmtId="0" fontId="85" fillId="24" borderId="0" applyNumberFormat="0" applyBorder="0" applyAlignment="0" applyProtection="0">
      <alignment vertical="center"/>
    </xf>
    <xf numFmtId="0" fontId="7" fillId="0" borderId="0">
      <alignment vertical="center"/>
    </xf>
    <xf numFmtId="0" fontId="7" fillId="0" borderId="0">
      <alignment vertical="center"/>
    </xf>
    <xf numFmtId="0" fontId="34" fillId="24" borderId="0" applyNumberFormat="0" applyBorder="0" applyAlignment="0" applyProtection="0">
      <alignment vertical="center"/>
    </xf>
    <xf numFmtId="0" fontId="30" fillId="0" borderId="0">
      <alignment vertical="center"/>
    </xf>
    <xf numFmtId="0" fontId="7" fillId="0" borderId="0">
      <alignment vertical="center"/>
    </xf>
    <xf numFmtId="0" fontId="7" fillId="0" borderId="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34" fillId="24" borderId="0" applyNumberFormat="0" applyBorder="0" applyAlignment="0" applyProtection="0">
      <alignment vertical="center"/>
    </xf>
    <xf numFmtId="0" fontId="34" fillId="8"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34" fillId="24" borderId="0" applyNumberFormat="0" applyBorder="0" applyAlignment="0" applyProtection="0">
      <alignment vertical="center"/>
    </xf>
    <xf numFmtId="0" fontId="7" fillId="0" borderId="0">
      <alignment vertical="center"/>
    </xf>
    <xf numFmtId="0" fontId="7" fillId="0" borderId="0"/>
    <xf numFmtId="0" fontId="7" fillId="0" borderId="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7" fillId="0" borderId="0">
      <alignment vertical="center"/>
    </xf>
    <xf numFmtId="0" fontId="34" fillId="24" borderId="0" applyNumberFormat="0" applyBorder="0" applyAlignment="0" applyProtection="0">
      <alignment vertical="center"/>
    </xf>
    <xf numFmtId="0" fontId="7" fillId="0" borderId="0"/>
    <xf numFmtId="0" fontId="7" fillId="0" borderId="0"/>
    <xf numFmtId="0" fontId="7" fillId="0" borderId="0"/>
    <xf numFmtId="0" fontId="7" fillId="0" borderId="0"/>
    <xf numFmtId="0" fontId="34" fillId="24" borderId="0" applyNumberFormat="0" applyBorder="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34" fillId="24" borderId="0" applyNumberFormat="0" applyBorder="0" applyAlignment="0" applyProtection="0">
      <alignment vertical="center"/>
    </xf>
    <xf numFmtId="0" fontId="7" fillId="0" borderId="0"/>
    <xf numFmtId="0" fontId="7" fillId="0" borderId="0"/>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4" fillId="24"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4" fillId="24" borderId="0" applyNumberFormat="0" applyBorder="0" applyAlignment="0" applyProtection="0">
      <alignment vertical="center"/>
    </xf>
    <xf numFmtId="0" fontId="7" fillId="0" borderId="0"/>
    <xf numFmtId="0" fontId="7" fillId="0" borderId="0"/>
    <xf numFmtId="0" fontId="7" fillId="0" borderId="0"/>
    <xf numFmtId="0" fontId="7" fillId="0" borderId="0"/>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52" fillId="8" borderId="0" applyNumberFormat="0" applyBorder="0" applyAlignment="0" applyProtection="0">
      <alignment vertical="center"/>
    </xf>
    <xf numFmtId="0" fontId="34" fillId="8"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7" fillId="0" borderId="0"/>
    <xf numFmtId="0" fontId="7" fillId="0" borderId="0"/>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2" fillId="8" borderId="0" applyNumberFormat="0" applyBorder="0" applyAlignment="0" applyProtection="0">
      <alignment vertical="center"/>
    </xf>
    <xf numFmtId="0" fontId="34" fillId="8"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7" fillId="0" borderId="0">
      <alignment vertical="center"/>
    </xf>
    <xf numFmtId="0" fontId="34" fillId="8" borderId="0" applyNumberFormat="0" applyBorder="0" applyAlignment="0" applyProtection="0">
      <alignment vertical="center"/>
    </xf>
    <xf numFmtId="0" fontId="46" fillId="24" borderId="0" applyNumberFormat="0" applyBorder="0" applyAlignment="0" applyProtection="0">
      <alignment vertical="center"/>
    </xf>
    <xf numFmtId="0" fontId="30" fillId="0" borderId="0">
      <alignment vertical="center"/>
    </xf>
    <xf numFmtId="0" fontId="30" fillId="0" borderId="0">
      <alignment vertical="center"/>
    </xf>
    <xf numFmtId="0" fontId="46" fillId="24" borderId="0" applyNumberFormat="0" applyBorder="0" applyAlignment="0" applyProtection="0">
      <alignment vertical="center"/>
    </xf>
    <xf numFmtId="0" fontId="34" fillId="8"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13" fillId="0" borderId="0">
      <alignment vertical="center"/>
    </xf>
    <xf numFmtId="0" fontId="13" fillId="0" borderId="0">
      <alignment vertical="center"/>
    </xf>
    <xf numFmtId="0" fontId="7" fillId="0" borderId="0"/>
    <xf numFmtId="0" fontId="7" fillId="0" borderId="0"/>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34" fillId="8" borderId="0" applyNumberFormat="0" applyBorder="0" applyAlignment="0" applyProtection="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4" fillId="8" borderId="0" applyNumberFormat="0" applyBorder="0" applyAlignment="0" applyProtection="0">
      <alignment vertical="center"/>
    </xf>
    <xf numFmtId="0" fontId="34" fillId="24" borderId="0" applyNumberFormat="0" applyBorder="0" applyAlignment="0" applyProtection="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34" fillId="2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34" fillId="8" borderId="0" applyNumberFormat="0" applyBorder="0" applyAlignment="0" applyProtection="0">
      <alignment vertical="center"/>
    </xf>
    <xf numFmtId="0" fontId="7"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34" fillId="8" borderId="0" applyNumberFormat="0" applyBorder="0" applyAlignment="0" applyProtection="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52"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xf numFmtId="0" fontId="30" fillId="0" borderId="0">
      <alignment vertical="center"/>
    </xf>
    <xf numFmtId="0" fontId="7" fillId="0" borderId="0"/>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7" fillId="0" borderId="0">
      <alignment vertical="center"/>
    </xf>
    <xf numFmtId="0" fontId="52" fillId="8" borderId="0" applyNumberFormat="0" applyBorder="0" applyAlignment="0" applyProtection="0">
      <alignment vertical="center"/>
    </xf>
    <xf numFmtId="0" fontId="7" fillId="0" borderId="0">
      <alignment vertical="center"/>
    </xf>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2"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52"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52"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7" fillId="0" borderId="0">
      <alignment vertical="center"/>
    </xf>
    <xf numFmtId="0" fontId="7" fillId="15" borderId="25" applyNumberFormat="0" applyFont="0" applyAlignment="0" applyProtection="0">
      <alignment vertical="center"/>
    </xf>
    <xf numFmtId="0" fontId="34" fillId="8" borderId="0" applyNumberFormat="0" applyBorder="0" applyAlignment="0" applyProtection="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7" fillId="0" borderId="0"/>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7" fillId="0" borderId="0"/>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13" fillId="0" borderId="0">
      <alignment vertical="center"/>
    </xf>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7" fillId="0" borderId="0"/>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14" fillId="0" borderId="0"/>
    <xf numFmtId="0" fontId="7" fillId="0" borderId="0"/>
    <xf numFmtId="0" fontId="34" fillId="8" borderId="0" applyNumberFormat="0" applyBorder="0" applyAlignment="0" applyProtection="0">
      <alignment vertical="center"/>
    </xf>
    <xf numFmtId="0" fontId="7" fillId="0" borderId="0"/>
    <xf numFmtId="0" fontId="34" fillId="8" borderId="0" applyNumberFormat="0" applyBorder="0" applyAlignment="0" applyProtection="0">
      <alignment vertical="center"/>
    </xf>
    <xf numFmtId="0" fontId="13" fillId="0" borderId="0">
      <alignment vertical="center"/>
    </xf>
    <xf numFmtId="0" fontId="30" fillId="0" borderId="0">
      <alignment vertical="center"/>
    </xf>
    <xf numFmtId="0" fontId="7" fillId="0" borderId="0">
      <alignment vertical="center"/>
    </xf>
    <xf numFmtId="0" fontId="34" fillId="8"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7"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34" fillId="8" borderId="0" applyNumberFormat="0" applyBorder="0" applyAlignment="0" applyProtection="0">
      <alignment vertical="center"/>
    </xf>
    <xf numFmtId="0" fontId="7" fillId="0" borderId="0">
      <alignment vertical="center"/>
    </xf>
    <xf numFmtId="0" fontId="34" fillId="8" borderId="0" applyNumberFormat="0" applyBorder="0" applyAlignment="0" applyProtection="0">
      <alignment vertical="center"/>
    </xf>
    <xf numFmtId="0" fontId="7" fillId="0" borderId="0"/>
    <xf numFmtId="0" fontId="34" fillId="8" borderId="0" applyNumberFormat="0" applyBorder="0" applyAlignment="0" applyProtection="0">
      <alignment vertical="center"/>
    </xf>
    <xf numFmtId="0" fontId="7" fillId="0" borderId="0"/>
    <xf numFmtId="0" fontId="34" fillId="8" borderId="0" applyNumberFormat="0" applyBorder="0" applyAlignment="0" applyProtection="0">
      <alignment vertical="center"/>
    </xf>
    <xf numFmtId="0" fontId="34" fillId="24" borderId="0" applyNumberFormat="0" applyBorder="0" applyAlignment="0" applyProtection="0">
      <alignment vertical="center"/>
    </xf>
    <xf numFmtId="0" fontId="7" fillId="0" borderId="0"/>
    <xf numFmtId="0" fontId="7" fillId="0" borderId="0"/>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xf numFmtId="0" fontId="34" fillId="8" borderId="0" applyNumberFormat="0" applyBorder="0" applyAlignment="0" applyProtection="0">
      <alignment vertical="center"/>
    </xf>
    <xf numFmtId="0" fontId="7" fillId="0" borderId="0">
      <alignment vertical="center"/>
    </xf>
    <xf numFmtId="0" fontId="34" fillId="8" borderId="0" applyNumberFormat="0" applyBorder="0" applyAlignment="0" applyProtection="0">
      <alignment vertical="center"/>
    </xf>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52" fillId="8" borderId="0" applyNumberFormat="0" applyBorder="0" applyAlignment="0" applyProtection="0">
      <alignment vertical="center"/>
    </xf>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7" fillId="0" borderId="0"/>
    <xf numFmtId="0" fontId="7" fillId="0" borderId="0"/>
    <xf numFmtId="0" fontId="52"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24"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xf numFmtId="0" fontId="34" fillId="8" borderId="0" applyNumberFormat="0" applyBorder="0" applyAlignment="0" applyProtection="0">
      <alignment vertical="center"/>
    </xf>
    <xf numFmtId="0" fontId="30" fillId="0" borderId="0">
      <alignment vertical="center"/>
    </xf>
    <xf numFmtId="0" fontId="7" fillId="0" borderId="0"/>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74" fillId="8" borderId="0" applyNumberFormat="0" applyBorder="0" applyAlignment="0" applyProtection="0"/>
    <xf numFmtId="0" fontId="7" fillId="0" borderId="0">
      <alignment vertical="center"/>
    </xf>
    <xf numFmtId="0" fontId="7" fillId="0" borderId="0">
      <alignment vertical="center"/>
    </xf>
    <xf numFmtId="0" fontId="7" fillId="0" borderId="0"/>
    <xf numFmtId="0" fontId="34" fillId="8" borderId="0" applyNumberFormat="0" applyBorder="0" applyAlignment="0" applyProtection="0">
      <alignment vertical="center"/>
    </xf>
    <xf numFmtId="0" fontId="7" fillId="0" borderId="0">
      <alignment vertical="center"/>
    </xf>
    <xf numFmtId="0" fontId="74" fillId="8" borderId="0" applyNumberFormat="0" applyBorder="0" applyAlignment="0" applyProtection="0"/>
    <xf numFmtId="0" fontId="46" fillId="8" borderId="0" applyNumberFormat="0" applyBorder="0" applyAlignment="0" applyProtection="0">
      <alignment vertical="center"/>
    </xf>
    <xf numFmtId="0" fontId="7" fillId="0" borderId="0">
      <alignment vertical="center"/>
    </xf>
    <xf numFmtId="0" fontId="7" fillId="0" borderId="0"/>
    <xf numFmtId="0" fontId="7" fillId="0" borderId="0">
      <alignment vertical="center"/>
    </xf>
    <xf numFmtId="0" fontId="46"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85" fillId="8" borderId="0" applyNumberFormat="0" applyBorder="0" applyAlignment="0" applyProtection="0">
      <alignment vertical="center"/>
    </xf>
    <xf numFmtId="0" fontId="7" fillId="0" borderId="0"/>
    <xf numFmtId="0" fontId="85" fillId="8" borderId="0" applyNumberFormat="0" applyBorder="0" applyAlignment="0" applyProtection="0">
      <alignment vertical="center"/>
    </xf>
    <xf numFmtId="0" fontId="34" fillId="8" borderId="0" applyNumberFormat="0" applyBorder="0" applyAlignment="0" applyProtection="0">
      <alignment vertical="center"/>
    </xf>
    <xf numFmtId="0" fontId="47" fillId="8" borderId="0" applyNumberFormat="0" applyBorder="0" applyAlignment="0" applyProtection="0">
      <alignment vertical="center"/>
    </xf>
    <xf numFmtId="0" fontId="7" fillId="0" borderId="0">
      <alignment vertical="center"/>
    </xf>
    <xf numFmtId="0" fontId="34" fillId="8" borderId="0" applyNumberFormat="0" applyBorder="0" applyAlignment="0" applyProtection="0">
      <alignment vertical="center"/>
    </xf>
    <xf numFmtId="0" fontId="7" fillId="0" borderId="0"/>
    <xf numFmtId="0" fontId="7" fillId="0" borderId="0">
      <alignment vertical="center"/>
    </xf>
    <xf numFmtId="0" fontId="47"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xf numFmtId="0" fontId="7" fillId="0" borderId="0"/>
    <xf numFmtId="0" fontId="7" fillId="0" borderId="0"/>
    <xf numFmtId="0" fontId="47"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47" fillId="8" borderId="0" applyNumberFormat="0" applyBorder="0" applyAlignment="0" applyProtection="0">
      <alignment vertical="center"/>
    </xf>
    <xf numFmtId="0" fontId="7" fillId="0" borderId="0">
      <alignment vertical="center"/>
    </xf>
    <xf numFmtId="0" fontId="30" fillId="0" borderId="0">
      <alignment vertical="center"/>
    </xf>
    <xf numFmtId="0" fontId="7" fillId="0" borderId="0">
      <alignment vertical="center"/>
    </xf>
    <xf numFmtId="0" fontId="47" fillId="8" borderId="0" applyNumberFormat="0" applyBorder="0" applyAlignment="0" applyProtection="0">
      <alignment vertical="center"/>
    </xf>
    <xf numFmtId="0" fontId="7" fillId="0" borderId="0">
      <alignment vertical="center"/>
    </xf>
    <xf numFmtId="0" fontId="47" fillId="8" borderId="0" applyNumberFormat="0" applyBorder="0" applyAlignment="0" applyProtection="0">
      <alignment vertical="center"/>
    </xf>
    <xf numFmtId="0" fontId="7" fillId="0" borderId="0"/>
    <xf numFmtId="0" fontId="47" fillId="8" borderId="0" applyNumberFormat="0" applyBorder="0" applyAlignment="0" applyProtection="0">
      <alignment vertical="center"/>
    </xf>
    <xf numFmtId="0" fontId="7" fillId="0" borderId="0">
      <alignment vertical="center"/>
    </xf>
    <xf numFmtId="0" fontId="47" fillId="8" borderId="0" applyNumberFormat="0" applyBorder="0" applyAlignment="0" applyProtection="0">
      <alignment vertical="center"/>
    </xf>
    <xf numFmtId="0" fontId="7" fillId="0" borderId="0">
      <alignment vertical="center"/>
    </xf>
    <xf numFmtId="0" fontId="47" fillId="8" borderId="0" applyNumberFormat="0" applyBorder="0" applyAlignment="0" applyProtection="0">
      <alignment vertical="center"/>
    </xf>
    <xf numFmtId="0" fontId="7" fillId="0" borderId="0"/>
    <xf numFmtId="0" fontId="7" fillId="0" borderId="0"/>
    <xf numFmtId="0" fontId="7" fillId="0" borderId="0"/>
    <xf numFmtId="0" fontId="47" fillId="8" borderId="0" applyNumberFormat="0" applyBorder="0" applyAlignment="0" applyProtection="0">
      <alignment vertical="center"/>
    </xf>
    <xf numFmtId="0" fontId="74" fillId="8" borderId="0" applyNumberFormat="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93" fillId="24" borderId="0" applyNumberFormat="0" applyBorder="0" applyAlignment="0" applyProtection="0">
      <alignment vertical="center"/>
    </xf>
    <xf numFmtId="0" fontId="133" fillId="8" borderId="0" applyNumberFormat="0" applyBorder="0" applyAlignment="0" applyProtection="0"/>
    <xf numFmtId="0" fontId="7" fillId="0" borderId="0"/>
    <xf numFmtId="0" fontId="7" fillId="0" borderId="0"/>
    <xf numFmtId="0" fontId="74" fillId="8" borderId="0" applyNumberFormat="0" applyBorder="0" applyAlignment="0" applyProtection="0"/>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93" fillId="24" borderId="0" applyNumberFormat="0" applyBorder="0" applyAlignment="0" applyProtection="0">
      <alignment vertical="center"/>
    </xf>
    <xf numFmtId="0" fontId="7" fillId="0" borderId="0">
      <alignment vertical="center"/>
    </xf>
    <xf numFmtId="0" fontId="7" fillId="0" borderId="0">
      <alignment vertical="center"/>
    </xf>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 fillId="0" borderId="0"/>
    <xf numFmtId="0" fontId="7"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0" fillId="0" borderId="0">
      <alignment vertical="center"/>
    </xf>
    <xf numFmtId="0" fontId="7" fillId="0" borderId="0"/>
    <xf numFmtId="0" fontId="30" fillId="0" borderId="0">
      <alignment vertical="center"/>
    </xf>
    <xf numFmtId="0" fontId="93" fillId="24" borderId="0" applyNumberFormat="0" applyBorder="0" applyAlignment="0" applyProtection="0">
      <alignment vertical="center"/>
    </xf>
    <xf numFmtId="0" fontId="7" fillId="0" borderId="0">
      <alignment vertical="center"/>
    </xf>
    <xf numFmtId="0" fontId="93" fillId="24" borderId="0" applyNumberFormat="0" applyBorder="0" applyAlignment="0" applyProtection="0">
      <alignment vertical="center"/>
    </xf>
    <xf numFmtId="0" fontId="7" fillId="0" borderId="0">
      <alignment vertical="center"/>
    </xf>
    <xf numFmtId="0" fontId="7" fillId="0" borderId="0">
      <alignment vertical="center"/>
    </xf>
    <xf numFmtId="0" fontId="85" fillId="24" borderId="0" applyNumberFormat="0" applyBorder="0" applyAlignment="0" applyProtection="0">
      <alignment vertical="center"/>
    </xf>
    <xf numFmtId="0" fontId="85" fillId="24"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85" fillId="2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6" fillId="24"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4" fillId="24" borderId="0" applyNumberFormat="0" applyBorder="0" applyAlignment="0" applyProtection="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52"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2" fillId="8" borderId="0" applyNumberFormat="0" applyBorder="0" applyAlignment="0" applyProtection="0">
      <alignment vertical="center"/>
    </xf>
    <xf numFmtId="0" fontId="7" fillId="0" borderId="0"/>
    <xf numFmtId="0" fontId="7" fillId="0" borderId="0"/>
    <xf numFmtId="0" fontId="7" fillId="0" borderId="0"/>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7" fillId="0" borderId="0"/>
    <xf numFmtId="0" fontId="7" fillId="0" borderId="0"/>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7" fillId="0" borderId="0">
      <alignment vertical="center"/>
    </xf>
    <xf numFmtId="0" fontId="7" fillId="0" borderId="0">
      <alignment vertical="center"/>
    </xf>
    <xf numFmtId="0" fontId="52" fillId="8" borderId="0" applyNumberFormat="0" applyBorder="0" applyAlignment="0" applyProtection="0">
      <alignment vertical="center"/>
    </xf>
    <xf numFmtId="0" fontId="7" fillId="0" borderId="0">
      <alignment vertical="center"/>
    </xf>
    <xf numFmtId="0" fontId="7" fillId="0" borderId="0">
      <alignment vertical="center"/>
    </xf>
    <xf numFmtId="0" fontId="52"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34" fillId="8"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46" fillId="24" borderId="0" applyNumberFormat="0" applyBorder="0" applyAlignment="0" applyProtection="0">
      <alignment vertical="center"/>
    </xf>
    <xf numFmtId="0" fontId="7" fillId="0" borderId="0">
      <alignment vertical="center"/>
    </xf>
    <xf numFmtId="0" fontId="30" fillId="0" borderId="0">
      <alignment vertical="center"/>
    </xf>
    <xf numFmtId="0" fontId="46" fillId="24" borderId="0" applyNumberFormat="0" applyBorder="0" applyAlignment="0" applyProtection="0">
      <alignment vertical="center"/>
    </xf>
    <xf numFmtId="0" fontId="7" fillId="0" borderId="0">
      <alignment vertical="center"/>
    </xf>
    <xf numFmtId="0" fontId="46" fillId="24"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7" fillId="0" borderId="0"/>
    <xf numFmtId="0" fontId="63" fillId="0" borderId="0">
      <alignment vertical="center"/>
    </xf>
    <xf numFmtId="0" fontId="93" fillId="8" borderId="0" applyNumberFormat="0" applyBorder="0" applyAlignment="0" applyProtection="0">
      <alignment vertical="center"/>
    </xf>
    <xf numFmtId="0" fontId="7" fillId="0" borderId="0">
      <alignment vertical="center"/>
    </xf>
    <xf numFmtId="0" fontId="30" fillId="0" borderId="0">
      <alignment vertical="center"/>
    </xf>
    <xf numFmtId="0" fontId="30" fillId="0" borderId="0">
      <alignment vertical="center"/>
    </xf>
    <xf numFmtId="0" fontId="93" fillId="8" borderId="0" applyNumberFormat="0" applyBorder="0" applyAlignment="0" applyProtection="0">
      <alignment vertical="center"/>
    </xf>
    <xf numFmtId="0" fontId="7" fillId="0" borderId="0"/>
    <xf numFmtId="0" fontId="7" fillId="0" borderId="0"/>
    <xf numFmtId="0" fontId="14" fillId="0" borderId="0"/>
    <xf numFmtId="0" fontId="93"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7" fillId="0" borderId="0">
      <alignment vertical="center"/>
    </xf>
    <xf numFmtId="0" fontId="34" fillId="24" borderId="0" applyNumberFormat="0" applyBorder="0" applyAlignment="0" applyProtection="0">
      <alignment vertical="center"/>
    </xf>
    <xf numFmtId="0" fontId="7" fillId="0" borderId="0">
      <alignment vertical="center"/>
    </xf>
    <xf numFmtId="0" fontId="34" fillId="24" borderId="0" applyNumberFormat="0" applyBorder="0" applyAlignment="0" applyProtection="0">
      <alignment vertical="center"/>
    </xf>
    <xf numFmtId="0" fontId="7" fillId="0" borderId="0">
      <alignment vertical="center"/>
    </xf>
    <xf numFmtId="0" fontId="7" fillId="0" borderId="0">
      <alignment vertical="center"/>
    </xf>
    <xf numFmtId="0" fontId="34" fillId="24" borderId="0" applyNumberFormat="0" applyBorder="0" applyAlignment="0" applyProtection="0">
      <alignment vertical="center"/>
    </xf>
    <xf numFmtId="0" fontId="7" fillId="0" borderId="0"/>
    <xf numFmtId="0" fontId="34" fillId="24" borderId="0" applyNumberFormat="0" applyBorder="0" applyAlignment="0" applyProtection="0">
      <alignment vertical="center"/>
    </xf>
    <xf numFmtId="0" fontId="0" fillId="0" borderId="0">
      <alignment vertical="center"/>
    </xf>
    <xf numFmtId="0" fontId="7" fillId="0" borderId="0"/>
    <xf numFmtId="0" fontId="7" fillId="0" borderId="0"/>
    <xf numFmtId="0" fontId="34" fillId="24" borderId="0" applyNumberFormat="0" applyBorder="0" applyAlignment="0" applyProtection="0">
      <alignment vertical="center"/>
    </xf>
    <xf numFmtId="0" fontId="74" fillId="8" borderId="0" applyNumberFormat="0" applyBorder="0" applyAlignment="0" applyProtection="0"/>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0" fillId="0" borderId="0">
      <alignment vertical="center"/>
    </xf>
    <xf numFmtId="0" fontId="30" fillId="0" borderId="0">
      <alignment vertical="center"/>
    </xf>
    <xf numFmtId="0" fontId="34" fillId="24" borderId="0" applyNumberFormat="0" applyBorder="0" applyAlignment="0" applyProtection="0">
      <alignment vertical="center"/>
    </xf>
    <xf numFmtId="0" fontId="7" fillId="0" borderId="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30" fillId="0" borderId="0">
      <alignment vertical="center"/>
    </xf>
    <xf numFmtId="0" fontId="13" fillId="0" borderId="0">
      <alignment vertical="center"/>
    </xf>
    <xf numFmtId="0" fontId="7" fillId="0" borderId="0"/>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7" fillId="0" borderId="0"/>
    <xf numFmtId="0" fontId="7" fillId="0" borderId="0"/>
    <xf numFmtId="0" fontId="52" fillId="8" borderId="0" applyNumberFormat="0" applyBorder="0" applyAlignment="0" applyProtection="0">
      <alignment vertical="center"/>
    </xf>
    <xf numFmtId="0" fontId="7" fillId="0" borderId="0"/>
    <xf numFmtId="0" fontId="7" fillId="0" borderId="0"/>
    <xf numFmtId="0" fontId="7" fillId="0" borderId="0"/>
    <xf numFmtId="0" fontId="7" fillId="0" borderId="0"/>
    <xf numFmtId="0" fontId="52"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7" fillId="0" borderId="0">
      <alignment vertical="center"/>
    </xf>
    <xf numFmtId="0" fontId="52" fillId="8" borderId="0" applyNumberFormat="0" applyBorder="0" applyAlignment="0" applyProtection="0">
      <alignment vertical="center"/>
    </xf>
    <xf numFmtId="0" fontId="7" fillId="0" borderId="0"/>
    <xf numFmtId="0" fontId="7" fillId="0" borderId="0"/>
    <xf numFmtId="0" fontId="34" fillId="8" borderId="0" applyNumberFormat="0" applyBorder="0" applyAlignment="0" applyProtection="0">
      <alignment vertical="center"/>
    </xf>
    <xf numFmtId="0" fontId="7" fillId="0" borderId="0">
      <alignment vertical="center"/>
    </xf>
    <xf numFmtId="0" fontId="34" fillId="8" borderId="0" applyNumberFormat="0" applyBorder="0" applyAlignment="0" applyProtection="0">
      <alignment vertical="center"/>
    </xf>
    <xf numFmtId="0" fontId="7"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52" fillId="8" borderId="0" applyNumberFormat="0" applyBorder="0" applyAlignment="0" applyProtection="0">
      <alignment vertical="center"/>
    </xf>
    <xf numFmtId="0" fontId="34" fillId="8" borderId="0" applyNumberFormat="0" applyBorder="0" applyAlignment="0" applyProtection="0">
      <alignment vertical="center"/>
    </xf>
    <xf numFmtId="0" fontId="52"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xf numFmtId="0" fontId="34" fillId="8"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34" fillId="8" borderId="0" applyNumberFormat="0" applyBorder="0" applyAlignment="0" applyProtection="0">
      <alignment vertical="center"/>
    </xf>
    <xf numFmtId="0" fontId="7" fillId="0" borderId="0"/>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34" fillId="8" borderId="0" applyNumberFormat="0" applyBorder="0" applyAlignment="0" applyProtection="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52" fillId="8" borderId="0" applyNumberFormat="0" applyBorder="0" applyAlignment="0" applyProtection="0">
      <alignment vertical="center"/>
    </xf>
    <xf numFmtId="0" fontId="7" fillId="0" borderId="0"/>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52"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34" fillId="8" borderId="0" applyNumberFormat="0" applyBorder="0" applyAlignment="0" applyProtection="0">
      <alignment vertical="center"/>
    </xf>
    <xf numFmtId="0" fontId="7" fillId="0" borderId="0"/>
    <xf numFmtId="0" fontId="7" fillId="0" borderId="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13" fillId="0" borderId="0"/>
    <xf numFmtId="0" fontId="30" fillId="0" borderId="0">
      <alignment vertical="center"/>
    </xf>
    <xf numFmtId="0" fontId="7" fillId="0" borderId="0">
      <alignment vertical="center"/>
    </xf>
    <xf numFmtId="0" fontId="7" fillId="0" borderId="0"/>
    <xf numFmtId="0" fontId="7" fillId="0" borderId="0">
      <alignment vertical="center"/>
    </xf>
    <xf numFmtId="0" fontId="52" fillId="8" borderId="0" applyNumberFormat="0" applyBorder="0" applyAlignment="0" applyProtection="0">
      <alignment vertical="center"/>
    </xf>
    <xf numFmtId="0" fontId="7" fillId="0" borderId="0">
      <alignment vertical="center"/>
    </xf>
    <xf numFmtId="0" fontId="7" fillId="0" borderId="0">
      <alignment vertical="center"/>
    </xf>
    <xf numFmtId="0" fontId="52" fillId="8" borderId="0" applyNumberFormat="0" applyBorder="0" applyAlignment="0" applyProtection="0">
      <alignment vertical="center"/>
    </xf>
    <xf numFmtId="0" fontId="7" fillId="0" borderId="0"/>
    <xf numFmtId="0" fontId="7" fillId="0" borderId="0"/>
    <xf numFmtId="0" fontId="7" fillId="0" borderId="0"/>
    <xf numFmtId="0" fontId="52" fillId="8" borderId="0" applyNumberFormat="0" applyBorder="0" applyAlignment="0" applyProtection="0">
      <alignment vertical="center"/>
    </xf>
    <xf numFmtId="0" fontId="14" fillId="0" borderId="0"/>
    <xf numFmtId="0" fontId="7" fillId="0" borderId="0">
      <alignment vertical="center"/>
    </xf>
    <xf numFmtId="0" fontId="7" fillId="0" borderId="0">
      <alignment vertical="center"/>
    </xf>
    <xf numFmtId="0" fontId="52" fillId="8" borderId="0" applyNumberFormat="0" applyBorder="0" applyAlignment="0" applyProtection="0">
      <alignment vertical="center"/>
    </xf>
    <xf numFmtId="0" fontId="13" fillId="0" borderId="0"/>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7" fillId="0" borderId="0"/>
    <xf numFmtId="0" fontId="7"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14" fillId="0" borderId="0"/>
    <xf numFmtId="0" fontId="34" fillId="8" borderId="0" applyNumberFormat="0" applyBorder="0" applyAlignment="0" applyProtection="0">
      <alignment vertical="center"/>
    </xf>
    <xf numFmtId="0" fontId="34" fillId="24" borderId="0" applyNumberFormat="0" applyBorder="0" applyAlignment="0" applyProtection="0">
      <alignment vertical="center"/>
    </xf>
    <xf numFmtId="0" fontId="7" fillId="0" borderId="0"/>
    <xf numFmtId="0" fontId="7" fillId="0" borderId="0">
      <alignment vertical="center"/>
    </xf>
    <xf numFmtId="0" fontId="34" fillId="8" borderId="0" applyNumberFormat="0" applyBorder="0" applyAlignment="0" applyProtection="0">
      <alignment vertical="center"/>
    </xf>
    <xf numFmtId="0" fontId="7" fillId="0" borderId="0">
      <alignment vertical="center"/>
    </xf>
    <xf numFmtId="0" fontId="7" fillId="0" borderId="0"/>
    <xf numFmtId="0" fontId="34" fillId="8" borderId="0" applyNumberFormat="0" applyBorder="0" applyAlignment="0" applyProtection="0">
      <alignment vertical="center"/>
    </xf>
    <xf numFmtId="0" fontId="7" fillId="0" borderId="0"/>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52" fillId="8" borderId="0" applyNumberFormat="0" applyBorder="0" applyAlignment="0" applyProtection="0">
      <alignment vertical="center"/>
    </xf>
    <xf numFmtId="0" fontId="7" fillId="0" borderId="0"/>
    <xf numFmtId="0" fontId="14" fillId="0" borderId="0"/>
    <xf numFmtId="0" fontId="7" fillId="0" borderId="0">
      <alignment vertical="center"/>
    </xf>
    <xf numFmtId="0" fontId="7" fillId="0" borderId="0">
      <alignment vertical="center"/>
    </xf>
    <xf numFmtId="0" fontId="7" fillId="0" borderId="0"/>
    <xf numFmtId="0" fontId="52" fillId="8" borderId="0" applyNumberFormat="0" applyBorder="0" applyAlignment="0" applyProtection="0">
      <alignment vertical="center"/>
    </xf>
    <xf numFmtId="0" fontId="7" fillId="0" borderId="0"/>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7" fillId="0" borderId="0"/>
    <xf numFmtId="0" fontId="7" fillId="0" borderId="0"/>
    <xf numFmtId="0" fontId="34" fillId="24" borderId="0" applyNumberFormat="0" applyBorder="0" applyAlignment="0" applyProtection="0">
      <alignment vertical="center"/>
    </xf>
    <xf numFmtId="0" fontId="7" fillId="0" borderId="0"/>
    <xf numFmtId="0" fontId="7" fillId="0" borderId="0"/>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8" borderId="0" applyNumberFormat="0" applyBorder="0" applyAlignment="0" applyProtection="0">
      <alignment vertical="center"/>
    </xf>
    <xf numFmtId="0" fontId="34" fillId="24" borderId="0" applyNumberFormat="0" applyBorder="0" applyAlignment="0" applyProtection="0">
      <alignment vertical="center"/>
    </xf>
    <xf numFmtId="0" fontId="7" fillId="0" borderId="0">
      <alignment vertical="center"/>
    </xf>
    <xf numFmtId="0" fontId="34" fillId="24" borderId="0" applyNumberFormat="0" applyBorder="0" applyAlignment="0" applyProtection="0">
      <alignment vertical="center"/>
    </xf>
    <xf numFmtId="0" fontId="52" fillId="8"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52" fillId="8" borderId="0" applyNumberFormat="0" applyBorder="0" applyAlignment="0" applyProtection="0">
      <alignment vertical="center"/>
    </xf>
    <xf numFmtId="0" fontId="7" fillId="0" borderId="0"/>
    <xf numFmtId="0" fontId="7" fillId="0" borderId="0"/>
    <xf numFmtId="0" fontId="52" fillId="8" borderId="0" applyNumberFormat="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7" fillId="0" borderId="0"/>
    <xf numFmtId="0" fontId="7" fillId="0" borderId="0">
      <alignment vertical="center"/>
    </xf>
    <xf numFmtId="0" fontId="7" fillId="0" borderId="0"/>
    <xf numFmtId="0" fontId="63"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30" fillId="0" borderId="0">
      <alignment vertical="center"/>
    </xf>
    <xf numFmtId="0" fontId="34" fillId="8" borderId="0" applyNumberFormat="0" applyBorder="0" applyAlignment="0" applyProtection="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34" fillId="8"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7" fillId="0" borderId="0">
      <alignment vertical="center"/>
    </xf>
    <xf numFmtId="0" fontId="7" fillId="0" borderId="0"/>
    <xf numFmtId="0" fontId="34" fillId="8"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7" fillId="0" borderId="0"/>
    <xf numFmtId="0" fontId="7" fillId="0" borderId="0"/>
    <xf numFmtId="0" fontId="52"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92" fillId="4" borderId="26" applyNumberFormat="0" applyAlignment="0" applyProtection="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4" fillId="8" borderId="0" applyNumberFormat="0" applyBorder="0" applyAlignment="0" applyProtection="0">
      <alignment vertical="center"/>
    </xf>
    <xf numFmtId="0" fontId="7" fillId="0" borderId="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7" fillId="0" borderId="0"/>
    <xf numFmtId="0" fontId="7" fillId="0" borderId="0">
      <alignment vertical="center"/>
    </xf>
    <xf numFmtId="0" fontId="7" fillId="0" borderId="0"/>
    <xf numFmtId="0" fontId="7" fillId="0" borderId="0"/>
    <xf numFmtId="0" fontId="46" fillId="24" borderId="0" applyNumberFormat="0" applyBorder="0" applyAlignment="0" applyProtection="0">
      <alignment vertical="center"/>
    </xf>
    <xf numFmtId="0" fontId="7" fillId="0" borderId="0"/>
    <xf numFmtId="0" fontId="7" fillId="0" borderId="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92" fillId="4" borderId="26"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136" fillId="4" borderId="26" applyNumberFormat="0" applyAlignment="0" applyProtection="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7" fillId="0" borderId="0">
      <alignment vertical="center"/>
    </xf>
    <xf numFmtId="0" fontId="63" fillId="0" borderId="0">
      <alignment vertical="center"/>
    </xf>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14"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9"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63"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63" fillId="0" borderId="0">
      <alignment vertical="center"/>
    </xf>
    <xf numFmtId="0" fontId="7" fillId="0" borderId="0">
      <alignment vertical="center"/>
    </xf>
    <xf numFmtId="0" fontId="7" fillId="0" borderId="0"/>
    <xf numFmtId="0" fontId="30" fillId="0" borderId="0">
      <alignment vertical="center"/>
    </xf>
    <xf numFmtId="0" fontId="63"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13" fillId="0" borderId="0">
      <alignment vertical="center"/>
    </xf>
    <xf numFmtId="0" fontId="7" fillId="0" borderId="0">
      <alignment vertical="center"/>
    </xf>
    <xf numFmtId="0" fontId="30" fillId="0" borderId="0">
      <alignment vertical="center"/>
    </xf>
    <xf numFmtId="0" fontId="7" fillId="0" borderId="0"/>
    <xf numFmtId="0" fontId="30"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13" fillId="0" borderId="0">
      <alignment vertical="center"/>
    </xf>
    <xf numFmtId="0" fontId="30" fillId="0" borderId="0">
      <alignment vertical="center"/>
    </xf>
    <xf numFmtId="0" fontId="7" fillId="0" borderId="0"/>
    <xf numFmtId="0" fontId="13" fillId="0" borderId="0">
      <alignment vertical="center"/>
    </xf>
    <xf numFmtId="0" fontId="7" fillId="0" borderId="0" applyProtection="0"/>
    <xf numFmtId="0" fontId="7" fillId="0" borderId="0" applyProtection="0"/>
    <xf numFmtId="0" fontId="7" fillId="0" borderId="0">
      <alignment vertical="center"/>
    </xf>
    <xf numFmtId="0" fontId="7" fillId="0" borderId="0"/>
    <xf numFmtId="0" fontId="7" fillId="0" borderId="0" applyProtection="0"/>
    <xf numFmtId="0" fontId="7" fillId="0" borderId="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6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15" borderId="25"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30" fillId="0" borderId="0" applyProtection="0">
      <alignment vertical="center"/>
    </xf>
    <xf numFmtId="0" fontId="7" fillId="0" borderId="0">
      <alignment vertical="center"/>
    </xf>
    <xf numFmtId="0" fontId="30" fillId="0" borderId="0" applyProtection="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29"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pplyProtection="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30" fillId="0" borderId="0" applyProtection="0">
      <alignment vertical="center"/>
    </xf>
    <xf numFmtId="0" fontId="30" fillId="0" borderId="0">
      <alignment vertical="center"/>
    </xf>
    <xf numFmtId="0" fontId="30" fillId="15" borderId="25"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pplyProtection="0">
      <alignment vertical="center"/>
    </xf>
    <xf numFmtId="0" fontId="30" fillId="0" borderId="0" applyProtection="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30" fillId="0" borderId="0"/>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0" fillId="0" borderId="0">
      <alignment vertical="center"/>
    </xf>
    <xf numFmtId="0" fontId="30" fillId="0" borderId="0">
      <alignment vertical="center"/>
    </xf>
    <xf numFmtId="0" fontId="3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63"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2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13"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63" fillId="0" borderId="0">
      <alignment vertical="center"/>
    </xf>
    <xf numFmtId="0" fontId="6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pplyProtection="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pplyProtection="0">
      <alignment vertical="center"/>
    </xf>
    <xf numFmtId="0" fontId="7" fillId="0" borderId="0">
      <alignment vertical="center"/>
    </xf>
    <xf numFmtId="0" fontId="30" fillId="0" borderId="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29"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63" fillId="0" borderId="0">
      <alignment vertical="center"/>
    </xf>
    <xf numFmtId="0" fontId="7" fillId="0" borderId="0">
      <alignment vertical="center"/>
    </xf>
    <xf numFmtId="0" fontId="7" fillId="0" borderId="0">
      <alignment vertical="center"/>
    </xf>
    <xf numFmtId="0" fontId="7" fillId="0" borderId="0">
      <alignment vertical="center"/>
    </xf>
    <xf numFmtId="0" fontId="63" fillId="0" borderId="0">
      <alignment vertical="center"/>
    </xf>
    <xf numFmtId="0" fontId="7" fillId="0" borderId="0">
      <alignment vertical="center"/>
    </xf>
    <xf numFmtId="0" fontId="7" fillId="0" borderId="0">
      <alignment vertical="center"/>
    </xf>
    <xf numFmtId="0" fontId="63" fillId="0" borderId="0">
      <alignment vertical="center"/>
    </xf>
    <xf numFmtId="0" fontId="7" fillId="0" borderId="0"/>
    <xf numFmtId="0" fontId="7" fillId="0" borderId="0"/>
    <xf numFmtId="0" fontId="63" fillId="0" borderId="0">
      <alignment vertical="center"/>
    </xf>
    <xf numFmtId="0" fontId="30" fillId="0" borderId="0">
      <alignment vertical="center"/>
    </xf>
    <xf numFmtId="0" fontId="30" fillId="0" borderId="0">
      <alignment vertical="center"/>
    </xf>
    <xf numFmtId="0" fontId="63" fillId="0" borderId="0">
      <alignment vertical="center"/>
    </xf>
    <xf numFmtId="0" fontId="63" fillId="0" borderId="0">
      <alignment vertical="center"/>
    </xf>
    <xf numFmtId="0" fontId="7" fillId="0" borderId="0">
      <alignment vertical="center"/>
    </xf>
    <xf numFmtId="0" fontId="6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29"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xf numFmtId="0" fontId="30" fillId="0" borderId="0">
      <alignment vertical="center"/>
    </xf>
    <xf numFmtId="0" fontId="63" fillId="0" borderId="0">
      <alignment vertical="center"/>
    </xf>
    <xf numFmtId="0" fontId="30" fillId="0" borderId="0">
      <alignment vertical="center"/>
    </xf>
    <xf numFmtId="0" fontId="30" fillId="0" borderId="0">
      <alignment vertical="center"/>
    </xf>
    <xf numFmtId="0" fontId="63" fillId="0" borderId="0">
      <alignment vertical="center"/>
    </xf>
    <xf numFmtId="0" fontId="63"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30"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pplyProtection="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pplyProtection="0">
      <alignment vertical="center"/>
    </xf>
    <xf numFmtId="0" fontId="30"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pplyProtection="0">
      <alignment vertical="center"/>
    </xf>
    <xf numFmtId="0" fontId="7" fillId="0" borderId="0">
      <alignment vertical="center"/>
    </xf>
    <xf numFmtId="0" fontId="30" fillId="0" borderId="0">
      <alignment vertical="center"/>
    </xf>
    <xf numFmtId="0" fontId="30" fillId="0" borderId="0" applyProtection="0">
      <alignment vertical="center"/>
    </xf>
    <xf numFmtId="0" fontId="30"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pplyProtection="0">
      <alignment vertical="center"/>
    </xf>
    <xf numFmtId="0" fontId="7" fillId="0" borderId="0">
      <alignment vertical="center"/>
    </xf>
    <xf numFmtId="0" fontId="30" fillId="0" borderId="0" applyProtection="0">
      <alignment vertical="center"/>
    </xf>
    <xf numFmtId="0" fontId="30"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pplyProtection="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xf numFmtId="0" fontId="7" fillId="0" borderId="0">
      <alignment vertical="center"/>
    </xf>
    <xf numFmtId="0" fontId="7" fillId="0" borderId="0"/>
    <xf numFmtId="0" fontId="7" fillId="0" borderId="0"/>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2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13"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13" fillId="0" borderId="0">
      <alignment vertical="center"/>
    </xf>
    <xf numFmtId="0" fontId="7" fillId="0" borderId="0"/>
    <xf numFmtId="0" fontId="7" fillId="0" borderId="0"/>
    <xf numFmtId="0" fontId="13" fillId="0" borderId="0">
      <alignment vertical="center"/>
    </xf>
    <xf numFmtId="0" fontId="30" fillId="0" borderId="0">
      <alignment vertical="center"/>
    </xf>
    <xf numFmtId="0" fontId="3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13"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13" fillId="0" borderId="0">
      <alignment vertical="center"/>
    </xf>
    <xf numFmtId="0" fontId="30" fillId="0" borderId="0">
      <alignment vertical="center"/>
    </xf>
    <xf numFmtId="0" fontId="30"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13" fillId="0" borderId="0">
      <alignment vertical="center"/>
    </xf>
    <xf numFmtId="0" fontId="30" fillId="0" borderId="0">
      <alignment vertical="center"/>
    </xf>
    <xf numFmtId="0" fontId="7" fillId="0" borderId="0">
      <alignment vertical="center"/>
    </xf>
    <xf numFmtId="0" fontId="13" fillId="0" borderId="0">
      <alignment vertical="center"/>
    </xf>
    <xf numFmtId="0" fontId="13"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29"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xf numFmtId="0" fontId="30"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pplyProtection="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13"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pplyProtection="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pplyProtection="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pplyProtection="0">
      <alignment vertical="center"/>
    </xf>
    <xf numFmtId="0" fontId="30" fillId="0" borderId="0" applyProtection="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8" fillId="0" borderId="21"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pplyProtection="0">
      <alignment vertical="center"/>
    </xf>
    <xf numFmtId="0" fontId="7" fillId="0" borderId="0">
      <alignment vertical="center"/>
    </xf>
    <xf numFmtId="0" fontId="30" fillId="0" borderId="0" applyProtection="0">
      <alignment vertical="center"/>
    </xf>
    <xf numFmtId="0" fontId="30" fillId="0" borderId="0" applyProtection="0">
      <alignment vertical="center"/>
    </xf>
    <xf numFmtId="0" fontId="82" fillId="0" borderId="0"/>
    <xf numFmtId="0" fontId="30"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2"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pplyProtection="0">
      <alignment vertical="center"/>
    </xf>
    <xf numFmtId="0" fontId="30" fillId="0" borderId="0" applyProtection="0">
      <alignment vertical="center"/>
    </xf>
    <xf numFmtId="0" fontId="82" fillId="0" borderId="0"/>
    <xf numFmtId="0" fontId="7" fillId="0" borderId="0">
      <alignment vertical="center"/>
    </xf>
    <xf numFmtId="0" fontId="7" fillId="0" borderId="0">
      <alignment vertical="center"/>
    </xf>
    <xf numFmtId="0" fontId="82"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13"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pplyProtection="0">
      <alignment vertical="center"/>
    </xf>
    <xf numFmtId="0" fontId="30" fillId="0" borderId="0" applyProtection="0">
      <alignment vertical="center"/>
    </xf>
    <xf numFmtId="0" fontId="7" fillId="0" borderId="0">
      <alignment vertical="center"/>
    </xf>
    <xf numFmtId="0" fontId="30" fillId="0" borderId="0">
      <alignment vertical="center"/>
    </xf>
    <xf numFmtId="0" fontId="30" fillId="0" borderId="0">
      <alignment vertical="center"/>
    </xf>
    <xf numFmtId="0" fontId="30" fillId="0" borderId="0" applyProtection="0">
      <alignment vertical="center"/>
    </xf>
    <xf numFmtId="0" fontId="30" fillId="0" borderId="0" applyProtection="0">
      <alignment vertical="center"/>
    </xf>
    <xf numFmtId="0" fontId="82"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pplyProtection="0">
      <alignment vertical="center"/>
    </xf>
    <xf numFmtId="0" fontId="30"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30" fillId="0" borderId="0"/>
    <xf numFmtId="0" fontId="14" fillId="0" borderId="0"/>
    <xf numFmtId="0" fontId="7" fillId="0" borderId="0"/>
    <xf numFmtId="0" fontId="7" fillId="0" borderId="0"/>
    <xf numFmtId="0" fontId="30" fillId="0" borderId="0"/>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xf numFmtId="0" fontId="3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13" fillId="0" borderId="0"/>
    <xf numFmtId="0" fontId="41" fillId="60" borderId="0" applyNumberFormat="0" applyBorder="0" applyAlignment="0" applyProtection="0">
      <alignment vertical="center"/>
    </xf>
    <xf numFmtId="0" fontId="30" fillId="0" borderId="0"/>
    <xf numFmtId="0" fontId="30" fillId="0" borderId="0">
      <alignment vertical="center"/>
    </xf>
    <xf numFmtId="0" fontId="7" fillId="0" borderId="0"/>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30" fillId="0" borderId="0">
      <alignment vertical="center"/>
    </xf>
    <xf numFmtId="0" fontId="7" fillId="0" borderId="0"/>
    <xf numFmtId="0" fontId="7" fillId="0" borderId="0"/>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xf numFmtId="0" fontId="7" fillId="0" borderId="0"/>
    <xf numFmtId="0" fontId="7" fillId="0" borderId="0"/>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7" fillId="0" borderId="0"/>
    <xf numFmtId="0" fontId="3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pplyProtection="0">
      <alignment vertical="center"/>
    </xf>
    <xf numFmtId="0" fontId="13"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13" fillId="0" borderId="0">
      <alignment vertical="center"/>
    </xf>
    <xf numFmtId="0" fontId="14" fillId="0" borderId="0"/>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30" fillId="0" borderId="0">
      <alignment vertical="center"/>
    </xf>
    <xf numFmtId="0" fontId="13" fillId="0" borderId="0">
      <alignment vertical="center"/>
    </xf>
    <xf numFmtId="0" fontId="7" fillId="0" borderId="0">
      <alignment vertical="center"/>
    </xf>
    <xf numFmtId="0" fontId="7" fillId="0" borderId="0"/>
    <xf numFmtId="0" fontId="7" fillId="0" borderId="0"/>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pplyProtection="0">
      <alignment vertical="center"/>
    </xf>
    <xf numFmtId="0" fontId="7" fillId="0" borderId="0">
      <alignment vertical="center"/>
    </xf>
    <xf numFmtId="0" fontId="30" fillId="0" borderId="0">
      <alignment vertical="center"/>
    </xf>
    <xf numFmtId="0" fontId="30" fillId="0" borderId="0">
      <alignment vertical="center"/>
    </xf>
    <xf numFmtId="0" fontId="30" fillId="0" borderId="0" applyProtection="0">
      <alignment vertical="center"/>
    </xf>
    <xf numFmtId="0" fontId="13"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13" fillId="0" borderId="0">
      <alignment vertical="center"/>
    </xf>
    <xf numFmtId="0" fontId="14" fillId="0" borderId="0"/>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30" fillId="0" borderId="0">
      <alignment vertical="center"/>
    </xf>
    <xf numFmtId="0" fontId="30"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pplyProtection="0">
      <alignment vertical="center"/>
    </xf>
    <xf numFmtId="0" fontId="7" fillId="0" borderId="0">
      <alignment vertical="center"/>
    </xf>
    <xf numFmtId="0" fontId="30" fillId="0" borderId="0">
      <alignment vertical="center"/>
    </xf>
    <xf numFmtId="0" fontId="30"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14" fillId="0" borderId="0"/>
    <xf numFmtId="0" fontId="7" fillId="0" borderId="0"/>
    <xf numFmtId="0" fontId="13" fillId="0" borderId="0">
      <alignment vertical="center"/>
    </xf>
    <xf numFmtId="0" fontId="7" fillId="0" borderId="0"/>
    <xf numFmtId="0" fontId="7" fillId="0" borderId="0">
      <alignment vertical="center"/>
    </xf>
    <xf numFmtId="0" fontId="7" fillId="0" borderId="0">
      <alignment vertical="center"/>
    </xf>
    <xf numFmtId="0" fontId="0" fillId="0" borderId="0">
      <alignment vertical="center"/>
    </xf>
    <xf numFmtId="0" fontId="13" fillId="0" borderId="0">
      <alignment vertical="center"/>
    </xf>
    <xf numFmtId="0" fontId="30" fillId="0" borderId="0">
      <alignment vertical="center"/>
    </xf>
    <xf numFmtId="0" fontId="7" fillId="0" borderId="0"/>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13" fillId="0" borderId="0">
      <alignment vertical="center"/>
    </xf>
    <xf numFmtId="0" fontId="7" fillId="0" borderId="0"/>
    <xf numFmtId="0" fontId="7" fillId="0" borderId="0">
      <alignment vertical="center"/>
    </xf>
    <xf numFmtId="0" fontId="13"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29"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63" fillId="0" borderId="0">
      <alignment vertical="center"/>
    </xf>
    <xf numFmtId="0" fontId="7" fillId="0" borderId="0">
      <alignment vertical="center"/>
    </xf>
    <xf numFmtId="0" fontId="6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xf numFmtId="0" fontId="30"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63" fillId="0" borderId="0">
      <alignment vertical="center"/>
    </xf>
    <xf numFmtId="0" fontId="7" fillId="0" borderId="0">
      <alignment vertical="center"/>
    </xf>
    <xf numFmtId="0" fontId="63" fillId="0" borderId="0">
      <alignment vertical="center"/>
    </xf>
    <xf numFmtId="0" fontId="7" fillId="0" borderId="0">
      <alignment vertical="center"/>
    </xf>
    <xf numFmtId="0" fontId="63" fillId="0" borderId="0">
      <alignment vertical="center"/>
    </xf>
    <xf numFmtId="0" fontId="7" fillId="0" borderId="0"/>
    <xf numFmtId="0" fontId="63" fillId="0" borderId="0">
      <alignment vertical="center"/>
    </xf>
    <xf numFmtId="0" fontId="63" fillId="0" borderId="0">
      <alignment vertical="center"/>
    </xf>
    <xf numFmtId="0" fontId="63" fillId="0" borderId="0">
      <alignment vertical="center"/>
    </xf>
    <xf numFmtId="0" fontId="7" fillId="0" borderId="0"/>
    <xf numFmtId="0" fontId="30" fillId="0" borderId="0">
      <alignment vertical="center"/>
    </xf>
    <xf numFmtId="0" fontId="63" fillId="0" borderId="0">
      <alignment vertical="center"/>
    </xf>
    <xf numFmtId="0" fontId="6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41" fillId="60" borderId="0" applyNumberFormat="0" applyBorder="0" applyAlignment="0" applyProtection="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xf numFmtId="0" fontId="13" fillId="0" borderId="0">
      <alignment vertical="center"/>
    </xf>
    <xf numFmtId="0" fontId="13" fillId="0" borderId="0">
      <alignment vertical="center"/>
    </xf>
    <xf numFmtId="0" fontId="7" fillId="0" borderId="0">
      <alignment vertical="center"/>
    </xf>
    <xf numFmtId="0" fontId="7" fillId="0" borderId="0"/>
    <xf numFmtId="0" fontId="0" fillId="0" borderId="0">
      <alignment vertical="center"/>
    </xf>
    <xf numFmtId="0" fontId="14" fillId="0" borderId="0"/>
    <xf numFmtId="0" fontId="0" fillId="0" borderId="0">
      <alignment vertical="center"/>
    </xf>
    <xf numFmtId="0" fontId="7" fillId="0" borderId="0">
      <alignment vertical="center"/>
    </xf>
    <xf numFmtId="0" fontId="7" fillId="0" borderId="0">
      <alignment vertical="center"/>
    </xf>
    <xf numFmtId="0" fontId="13" fillId="0" borderId="0">
      <alignment vertical="center"/>
    </xf>
    <xf numFmtId="0" fontId="0" fillId="0" borderId="0">
      <alignment vertical="center"/>
    </xf>
    <xf numFmtId="0" fontId="13" fillId="0" borderId="0"/>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xf numFmtId="0" fontId="30" fillId="0" borderId="0">
      <alignment vertical="center"/>
    </xf>
    <xf numFmtId="0" fontId="0"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13"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29" fillId="0" borderId="0">
      <alignment vertical="center"/>
    </xf>
    <xf numFmtId="0" fontId="30" fillId="0" borderId="0"/>
    <xf numFmtId="0" fontId="3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15" borderId="25" applyNumberFormat="0" applyFon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63" fillId="0" borderId="0">
      <alignment vertical="center"/>
    </xf>
    <xf numFmtId="0" fontId="7" fillId="0" borderId="0">
      <alignment vertical="center"/>
    </xf>
    <xf numFmtId="0" fontId="63" fillId="0" borderId="0">
      <alignment vertical="center"/>
    </xf>
    <xf numFmtId="0" fontId="7" fillId="0" borderId="0">
      <alignment vertical="center"/>
    </xf>
    <xf numFmtId="0" fontId="63"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13"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30" fillId="0" borderId="0">
      <alignment vertical="center"/>
    </xf>
    <xf numFmtId="0" fontId="7" fillId="0" borderId="0"/>
    <xf numFmtId="0" fontId="7" fillId="0" borderId="0"/>
    <xf numFmtId="0" fontId="29"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63" fillId="0" borderId="0">
      <alignment vertical="center"/>
    </xf>
    <xf numFmtId="0" fontId="7" fillId="0" borderId="0">
      <alignment vertical="center"/>
    </xf>
    <xf numFmtId="0" fontId="63" fillId="0" borderId="0">
      <alignment vertical="center"/>
    </xf>
    <xf numFmtId="0" fontId="7" fillId="0" borderId="0">
      <alignment vertical="center"/>
    </xf>
    <xf numFmtId="0" fontId="63"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13" fillId="0" borderId="0">
      <alignment vertical="center"/>
    </xf>
    <xf numFmtId="0" fontId="13" fillId="0" borderId="0">
      <alignment vertical="center"/>
    </xf>
    <xf numFmtId="0" fontId="13" fillId="0" borderId="0">
      <alignment vertical="center"/>
    </xf>
    <xf numFmtId="0" fontId="7" fillId="0" borderId="0">
      <alignment vertical="center"/>
    </xf>
    <xf numFmtId="0" fontId="13" fillId="0" borderId="0">
      <alignment vertical="center"/>
    </xf>
    <xf numFmtId="0" fontId="13" fillId="0" borderId="0">
      <alignment vertical="center"/>
    </xf>
    <xf numFmtId="0" fontId="13"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13"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13" fillId="0" borderId="0">
      <alignment vertical="center"/>
    </xf>
    <xf numFmtId="0" fontId="13" fillId="0" borderId="0">
      <alignment vertical="center"/>
    </xf>
    <xf numFmtId="0" fontId="13"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13"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xf numFmtId="0" fontId="7" fillId="0" borderId="0"/>
    <xf numFmtId="0" fontId="13" fillId="0" borderId="0">
      <alignment vertical="center"/>
    </xf>
    <xf numFmtId="0" fontId="13" fillId="0" borderId="0">
      <alignment vertical="center"/>
    </xf>
    <xf numFmtId="0" fontId="7" fillId="0" borderId="0">
      <alignment vertical="center"/>
    </xf>
    <xf numFmtId="0" fontId="13"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13"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13" fillId="0" borderId="0">
      <alignment vertical="center"/>
    </xf>
    <xf numFmtId="0" fontId="30" fillId="0" borderId="0">
      <alignment vertical="center"/>
    </xf>
    <xf numFmtId="0" fontId="30"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xf numFmtId="0" fontId="30" fillId="0" borderId="0"/>
    <xf numFmtId="0" fontId="30"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30" fillId="0" borderId="0">
      <alignment vertical="center"/>
    </xf>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87" fillId="30" borderId="0" applyNumberFormat="0" applyBorder="0" applyAlignment="0" applyProtection="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xf numFmtId="0" fontId="30" fillId="0" borderId="0">
      <alignment vertical="center"/>
    </xf>
    <xf numFmtId="0" fontId="7" fillId="0" borderId="0"/>
    <xf numFmtId="0" fontId="30" fillId="0" borderId="0">
      <alignment vertical="center"/>
    </xf>
    <xf numFmtId="0" fontId="30" fillId="0" borderId="0">
      <alignment vertical="center"/>
    </xf>
    <xf numFmtId="0" fontId="13" fillId="0" borderId="0">
      <alignment vertical="center"/>
    </xf>
    <xf numFmtId="0" fontId="7" fillId="0" borderId="0">
      <alignment vertical="center"/>
    </xf>
    <xf numFmtId="0" fontId="30" fillId="0" borderId="0">
      <alignment vertical="center"/>
    </xf>
    <xf numFmtId="0" fontId="30"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30" fillId="0" borderId="0">
      <alignment vertical="center"/>
    </xf>
    <xf numFmtId="0" fontId="30"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30" fillId="0" borderId="0">
      <alignment vertical="center"/>
    </xf>
    <xf numFmtId="0" fontId="30" fillId="0" borderId="0">
      <alignment vertical="center"/>
    </xf>
    <xf numFmtId="0" fontId="13" fillId="0" borderId="0">
      <alignment vertical="center"/>
    </xf>
    <xf numFmtId="0" fontId="7" fillId="0" borderId="0"/>
    <xf numFmtId="0" fontId="30" fillId="0" borderId="0">
      <alignment vertical="center"/>
    </xf>
    <xf numFmtId="0" fontId="30" fillId="0" borderId="0">
      <alignment vertical="center"/>
    </xf>
    <xf numFmtId="0" fontId="13" fillId="0" borderId="0">
      <alignment vertical="center"/>
    </xf>
    <xf numFmtId="0" fontId="13" fillId="0" borderId="0">
      <alignment vertical="center"/>
    </xf>
    <xf numFmtId="0" fontId="7" fillId="0" borderId="0"/>
    <xf numFmtId="0" fontId="7" fillId="0" borderId="0"/>
    <xf numFmtId="0" fontId="7" fillId="0" borderId="0">
      <alignment vertical="center"/>
    </xf>
    <xf numFmtId="0" fontId="13" fillId="0" borderId="0">
      <alignment vertical="center"/>
    </xf>
    <xf numFmtId="0" fontId="7" fillId="0" borderId="0"/>
    <xf numFmtId="0" fontId="13" fillId="0" borderId="0">
      <alignment vertical="center"/>
    </xf>
    <xf numFmtId="0" fontId="13"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xf numFmtId="0" fontId="30" fillId="0" borderId="0">
      <alignment vertical="center"/>
    </xf>
    <xf numFmtId="0" fontId="7" fillId="0" borderId="0"/>
    <xf numFmtId="0" fontId="30"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13" fillId="0" borderId="0">
      <alignment vertical="center"/>
    </xf>
    <xf numFmtId="0" fontId="30" fillId="0" borderId="0">
      <alignment vertical="center"/>
    </xf>
    <xf numFmtId="0" fontId="30" fillId="0" borderId="0">
      <alignment vertical="center"/>
    </xf>
    <xf numFmtId="0" fontId="13"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7" fillId="0" borderId="0"/>
    <xf numFmtId="0" fontId="7"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30" fillId="0" borderId="0"/>
    <xf numFmtId="0" fontId="7" fillId="0" borderId="0">
      <alignment vertical="center"/>
    </xf>
    <xf numFmtId="0" fontId="30"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pplyProtection="0"/>
    <xf numFmtId="0" fontId="30" fillId="0" borderId="0">
      <alignment vertical="center"/>
    </xf>
    <xf numFmtId="0" fontId="7" fillId="0" borderId="0">
      <alignment vertical="center"/>
    </xf>
    <xf numFmtId="0" fontId="7" fillId="0" borderId="0" applyProtection="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87" fillId="3" borderId="0" applyNumberFormat="0" applyBorder="0" applyAlignment="0" applyProtection="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7"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7"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7" fillId="0" borderId="0"/>
    <xf numFmtId="0" fontId="13" fillId="0" borderId="0">
      <alignment vertical="center"/>
    </xf>
    <xf numFmtId="0" fontId="13" fillId="0" borderId="0">
      <alignment vertical="center"/>
    </xf>
    <xf numFmtId="0" fontId="7" fillId="0" borderId="0"/>
    <xf numFmtId="0" fontId="13" fillId="0" borderId="0">
      <alignment vertical="center"/>
    </xf>
    <xf numFmtId="0" fontId="13" fillId="0" borderId="0">
      <alignment vertical="center"/>
    </xf>
    <xf numFmtId="0" fontId="7" fillId="0" borderId="0">
      <alignment vertical="center"/>
    </xf>
    <xf numFmtId="0" fontId="3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7" fillId="0" borderId="0"/>
    <xf numFmtId="0" fontId="13" fillId="0" borderId="0">
      <alignment vertical="center"/>
    </xf>
    <xf numFmtId="0" fontId="13"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xf numFmtId="0" fontId="7" fillId="0" borderId="0">
      <alignment vertical="center"/>
    </xf>
    <xf numFmtId="0" fontId="7" fillId="0" borderId="0"/>
    <xf numFmtId="0" fontId="7" fillId="0" borderId="0"/>
    <xf numFmtId="0" fontId="3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13" fillId="0" borderId="0">
      <alignment vertical="center"/>
    </xf>
    <xf numFmtId="0" fontId="13" fillId="0" borderId="0">
      <alignment vertical="center"/>
    </xf>
    <xf numFmtId="0" fontId="13"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13" fillId="0" borderId="0">
      <alignment vertical="center"/>
    </xf>
    <xf numFmtId="0" fontId="7" fillId="0" borderId="0">
      <alignment vertical="center"/>
    </xf>
    <xf numFmtId="0" fontId="7" fillId="0" borderId="0">
      <alignment vertical="center"/>
    </xf>
    <xf numFmtId="0" fontId="7" fillId="0" borderId="0"/>
    <xf numFmtId="0" fontId="13" fillId="0" borderId="0">
      <alignment vertical="center"/>
    </xf>
    <xf numFmtId="0" fontId="13"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13" fillId="0" borderId="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xf numFmtId="0" fontId="7" fillId="0" borderId="0">
      <alignment vertical="center"/>
    </xf>
    <xf numFmtId="0" fontId="30" fillId="0" borderId="0"/>
    <xf numFmtId="0" fontId="30" fillId="0" borderId="0"/>
    <xf numFmtId="0" fontId="7" fillId="0" borderId="0">
      <alignment vertical="center"/>
    </xf>
    <xf numFmtId="0" fontId="7" fillId="0" borderId="0" applyProtection="0">
      <alignment vertical="center"/>
    </xf>
    <xf numFmtId="0" fontId="30"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41" fillId="56" borderId="0" applyNumberFormat="0" applyBorder="0" applyAlignment="0" applyProtection="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7" fillId="0" borderId="0"/>
    <xf numFmtId="0" fontId="30" fillId="0" borderId="0">
      <alignment vertical="center"/>
    </xf>
    <xf numFmtId="0" fontId="63"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29"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87" fillId="30" borderId="0" applyNumberFormat="0" applyBorder="0" applyAlignment="0" applyProtection="0">
      <alignment vertical="center"/>
    </xf>
    <xf numFmtId="0" fontId="30" fillId="0" borderId="0">
      <alignment vertical="center"/>
    </xf>
    <xf numFmtId="0" fontId="30" fillId="0" borderId="0">
      <alignment vertical="center"/>
    </xf>
    <xf numFmtId="0" fontId="87" fillId="30" borderId="0" applyNumberFormat="0" applyBorder="0" applyAlignment="0" applyProtection="0">
      <alignment vertical="center"/>
    </xf>
    <xf numFmtId="0" fontId="30" fillId="0" borderId="0">
      <alignment vertical="center"/>
    </xf>
    <xf numFmtId="0" fontId="30" fillId="0" borderId="0">
      <alignment vertical="center"/>
    </xf>
    <xf numFmtId="0" fontId="87" fillId="30" borderId="0" applyNumberFormat="0" applyBorder="0" applyAlignment="0" applyProtection="0">
      <alignment vertical="center"/>
    </xf>
    <xf numFmtId="0" fontId="30" fillId="0" borderId="0">
      <alignment vertical="center"/>
    </xf>
    <xf numFmtId="0" fontId="30" fillId="0" borderId="0">
      <alignment vertical="center"/>
    </xf>
    <xf numFmtId="0" fontId="87" fillId="30"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15" borderId="25" applyNumberFormat="0" applyFont="0" applyAlignment="0" applyProtection="0">
      <alignment vertical="center"/>
    </xf>
    <xf numFmtId="0" fontId="30" fillId="0" borderId="0">
      <alignment vertical="center"/>
    </xf>
    <xf numFmtId="0" fontId="30" fillId="0" borderId="0">
      <alignment vertical="center"/>
    </xf>
    <xf numFmtId="0" fontId="7" fillId="15" borderId="25" applyNumberFormat="0" applyFont="0" applyAlignment="0" applyProtection="0">
      <alignment vertical="center"/>
    </xf>
    <xf numFmtId="0" fontId="30" fillId="0" borderId="0">
      <alignment vertical="center"/>
    </xf>
    <xf numFmtId="0" fontId="30" fillId="0" borderId="0">
      <alignment vertical="center"/>
    </xf>
    <xf numFmtId="0" fontId="30" fillId="0" borderId="0"/>
    <xf numFmtId="0" fontId="7" fillId="0" borderId="0"/>
    <xf numFmtId="0" fontId="7" fillId="0" borderId="0"/>
    <xf numFmtId="0" fontId="7" fillId="0" borderId="0">
      <alignment vertical="center"/>
    </xf>
    <xf numFmtId="0" fontId="14" fillId="0" borderId="0"/>
    <xf numFmtId="0" fontId="13"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pplyProtection="0">
      <alignment vertical="center"/>
    </xf>
    <xf numFmtId="0" fontId="30" fillId="0" borderId="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pplyProtection="0">
      <alignment vertical="center"/>
    </xf>
    <xf numFmtId="0" fontId="30" fillId="0" borderId="0">
      <alignment vertical="center"/>
    </xf>
    <xf numFmtId="0" fontId="30"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15" borderId="25"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pplyProtection="0"/>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xf numFmtId="0" fontId="14"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pplyProtection="0"/>
    <xf numFmtId="0" fontId="7" fillId="0" borderId="0">
      <alignment vertical="center"/>
    </xf>
    <xf numFmtId="0" fontId="7" fillId="0" borderId="0"/>
    <xf numFmtId="0" fontId="7" fillId="0" borderId="0" applyProtection="0"/>
    <xf numFmtId="0" fontId="7" fillId="0" borderId="0"/>
    <xf numFmtId="0" fontId="7" fillId="0" borderId="0" applyProtection="0"/>
    <xf numFmtId="0" fontId="30" fillId="0" borderId="0">
      <alignment vertical="center"/>
    </xf>
    <xf numFmtId="0" fontId="7" fillId="0" borderId="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14" fillId="0" borderId="0"/>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30" fillId="0" borderId="0">
      <alignment vertical="center"/>
    </xf>
    <xf numFmtId="0" fontId="7" fillId="0" borderId="0"/>
    <xf numFmtId="0" fontId="30" fillId="0" borderId="0">
      <alignment vertical="center"/>
    </xf>
    <xf numFmtId="0" fontId="7" fillId="0" borderId="0">
      <alignment vertical="center"/>
    </xf>
    <xf numFmtId="0" fontId="30" fillId="0" borderId="0">
      <alignment vertical="center"/>
    </xf>
    <xf numFmtId="0" fontId="7" fillId="0" borderId="0"/>
    <xf numFmtId="0" fontId="14" fillId="0" borderId="0"/>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13"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30" fillId="0" borderId="0">
      <alignment vertical="center"/>
    </xf>
    <xf numFmtId="0" fontId="7" fillId="0" borderId="0"/>
    <xf numFmtId="0" fontId="30" fillId="0" borderId="0">
      <alignment vertical="center"/>
    </xf>
    <xf numFmtId="0" fontId="7" fillId="0" borderId="0"/>
    <xf numFmtId="0" fontId="7" fillId="0" borderId="0"/>
    <xf numFmtId="0" fontId="30"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5" fillId="65" borderId="0" applyNumberFormat="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horizontal="left" wrapText="1"/>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13" fillId="0" borderId="0">
      <alignment vertical="center"/>
    </xf>
    <xf numFmtId="0" fontId="7" fillId="0" borderId="0"/>
    <xf numFmtId="0" fontId="14" fillId="0" borderId="0"/>
    <xf numFmtId="0" fontId="30" fillId="0" borderId="0">
      <alignment vertical="center"/>
    </xf>
    <xf numFmtId="0" fontId="7" fillId="0" borderId="0"/>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13"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horizontal="left" wrapText="1"/>
    </xf>
    <xf numFmtId="0" fontId="7" fillId="0" borderId="0">
      <alignment vertical="center"/>
    </xf>
    <xf numFmtId="0" fontId="7" fillId="0" borderId="0">
      <alignment vertical="center"/>
    </xf>
    <xf numFmtId="0" fontId="7" fillId="0" borderId="0">
      <alignment horizontal="left" wrapText="1"/>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14" fillId="0" borderId="0"/>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3" fillId="0" borderId="0"/>
    <xf numFmtId="0" fontId="30" fillId="0" borderId="0"/>
    <xf numFmtId="0" fontId="7" fillId="0" borderId="0">
      <alignment vertical="center"/>
    </xf>
    <xf numFmtId="0" fontId="30" fillId="0" borderId="0"/>
    <xf numFmtId="0" fontId="7" fillId="0" borderId="0"/>
    <xf numFmtId="0" fontId="7" fillId="0" borderId="0"/>
    <xf numFmtId="0" fontId="82" fillId="0" borderId="0">
      <alignment vertical="center"/>
    </xf>
    <xf numFmtId="0" fontId="13" fillId="0" borderId="0"/>
    <xf numFmtId="0" fontId="13" fillId="0" borderId="0"/>
    <xf numFmtId="0" fontId="7" fillId="0" borderId="0"/>
    <xf numFmtId="0" fontId="13"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14" fillId="0" borderId="0"/>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13" fillId="0" borderId="0">
      <alignment vertical="center"/>
    </xf>
    <xf numFmtId="0" fontId="13" fillId="0" borderId="0">
      <alignment vertical="center"/>
    </xf>
    <xf numFmtId="0" fontId="7" fillId="0" borderId="0"/>
    <xf numFmtId="0" fontId="14"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12"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12" fillId="0" borderId="0">
      <alignment vertical="center"/>
    </xf>
    <xf numFmtId="0" fontId="7" fillId="0" borderId="0"/>
    <xf numFmtId="0" fontId="7" fillId="0" borderId="0"/>
    <xf numFmtId="0" fontId="12" fillId="0" borderId="0">
      <alignment vertical="center"/>
    </xf>
    <xf numFmtId="0" fontId="12" fillId="0" borderId="0">
      <alignment vertical="center"/>
    </xf>
    <xf numFmtId="0" fontId="30" fillId="0" borderId="0">
      <alignment vertical="center"/>
    </xf>
    <xf numFmtId="0" fontId="12" fillId="0" borderId="0">
      <alignment vertical="center"/>
    </xf>
    <xf numFmtId="0" fontId="7" fillId="0" borderId="0"/>
    <xf numFmtId="0" fontId="7" fillId="0" borderId="0"/>
    <xf numFmtId="0" fontId="12" fillId="0" borderId="0">
      <alignment vertical="center"/>
    </xf>
    <xf numFmtId="0" fontId="7" fillId="0" borderId="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pplyProtection="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13"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87" fillId="30"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87" fillId="30" borderId="0" applyNumberFormat="0" applyBorder="0" applyAlignment="0" applyProtection="0">
      <alignment vertical="center"/>
    </xf>
    <xf numFmtId="0" fontId="30" fillId="0" borderId="0">
      <alignment vertical="center"/>
    </xf>
    <xf numFmtId="0" fontId="30" fillId="0" borderId="0">
      <alignment vertical="center"/>
    </xf>
    <xf numFmtId="0" fontId="7" fillId="0" borderId="0"/>
    <xf numFmtId="0" fontId="12"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applyProtection="0">
      <alignment vertical="center"/>
    </xf>
    <xf numFmtId="0" fontId="7" fillId="0" borderId="0" applyProtection="0">
      <alignment vertical="center"/>
    </xf>
    <xf numFmtId="0" fontId="7" fillId="0" borderId="0"/>
    <xf numFmtId="0" fontId="7" fillId="0" borderId="0"/>
    <xf numFmtId="0" fontId="7" fillId="0" borderId="0"/>
    <xf numFmtId="0" fontId="7" fillId="0" borderId="0"/>
    <xf numFmtId="0" fontId="30" fillId="0" borderId="0">
      <alignment vertical="center"/>
    </xf>
    <xf numFmtId="0" fontId="7"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12" fillId="0" borderId="0">
      <alignment vertical="center"/>
    </xf>
    <xf numFmtId="0" fontId="30" fillId="0" borderId="0">
      <alignment vertical="center"/>
    </xf>
    <xf numFmtId="0" fontId="7" fillId="0" borderId="0">
      <alignment vertical="center"/>
    </xf>
    <xf numFmtId="0" fontId="7" fillId="0" borderId="0">
      <alignment vertical="center"/>
    </xf>
    <xf numFmtId="0" fontId="12" fillId="0" borderId="0">
      <alignment vertical="center"/>
    </xf>
    <xf numFmtId="0" fontId="12" fillId="0" borderId="0">
      <alignment vertical="center"/>
    </xf>
    <xf numFmtId="0" fontId="12" fillId="0" borderId="0">
      <alignment vertical="center"/>
    </xf>
    <xf numFmtId="0" fontId="7" fillId="0" borderId="0">
      <alignment vertical="center"/>
    </xf>
    <xf numFmtId="0" fontId="12" fillId="0" borderId="0">
      <alignment vertical="center"/>
    </xf>
    <xf numFmtId="0" fontId="7" fillId="0" borderId="0"/>
    <xf numFmtId="0" fontId="12" fillId="0" borderId="0">
      <alignment vertical="center"/>
    </xf>
    <xf numFmtId="0" fontId="12"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3"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12"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7" fillId="0" borderId="0"/>
    <xf numFmtId="0" fontId="7" fillId="0" borderId="0"/>
    <xf numFmtId="0" fontId="7" fillId="0" borderId="0"/>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14" fillId="0" borderId="0"/>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pplyProtection="0">
      <alignment vertical="center"/>
    </xf>
    <xf numFmtId="0" fontId="7" fillId="0" borderId="0"/>
    <xf numFmtId="0" fontId="7" fillId="0" borderId="0" applyProtection="0">
      <alignment vertical="center"/>
    </xf>
    <xf numFmtId="0" fontId="7" fillId="0" borderId="0" applyProtection="0">
      <alignment vertical="center"/>
    </xf>
    <xf numFmtId="0" fontId="7" fillId="0" borderId="0">
      <alignment vertical="center"/>
    </xf>
    <xf numFmtId="0" fontId="12" fillId="0" borderId="0">
      <alignment vertical="center"/>
    </xf>
    <xf numFmtId="0" fontId="7" fillId="0" borderId="0">
      <alignment vertical="center"/>
    </xf>
    <xf numFmtId="0" fontId="12" fillId="0" borderId="0">
      <alignment vertical="center"/>
    </xf>
    <xf numFmtId="0" fontId="7" fillId="0" borderId="0">
      <alignment vertical="center"/>
    </xf>
    <xf numFmtId="0" fontId="12" fillId="0" borderId="0">
      <alignment vertical="center"/>
    </xf>
    <xf numFmtId="0" fontId="7" fillId="0" borderId="0">
      <alignment vertical="center"/>
    </xf>
    <xf numFmtId="0" fontId="12" fillId="0" borderId="0">
      <alignment vertical="center"/>
    </xf>
    <xf numFmtId="0" fontId="12" fillId="0" borderId="0">
      <alignment vertical="center"/>
    </xf>
    <xf numFmtId="0" fontId="12"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13"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12" fillId="0" borderId="0">
      <alignment vertical="center"/>
    </xf>
    <xf numFmtId="0" fontId="7" fillId="0" borderId="0"/>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7" fillId="0" borderId="0"/>
    <xf numFmtId="0" fontId="12" fillId="0" borderId="0">
      <alignment vertical="center"/>
    </xf>
    <xf numFmtId="0" fontId="12"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pplyProtection="0">
      <alignment vertical="center"/>
    </xf>
    <xf numFmtId="0" fontId="30" fillId="0" borderId="0">
      <alignment vertical="center"/>
    </xf>
    <xf numFmtId="0" fontId="7" fillId="0" borderId="0" applyProtection="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pplyProtection="0">
      <alignment vertical="center"/>
    </xf>
    <xf numFmtId="0" fontId="30" fillId="0" borderId="0">
      <alignment vertical="center"/>
    </xf>
    <xf numFmtId="0" fontId="7" fillId="0" borderId="0" applyProtection="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30" fillId="0" borderId="0">
      <alignment vertical="center"/>
    </xf>
    <xf numFmtId="0" fontId="7" fillId="0" borderId="0"/>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30" fillId="0" borderId="0">
      <alignment vertical="center"/>
    </xf>
    <xf numFmtId="0" fontId="7" fillId="0" borderId="0" applyProtection="0">
      <alignment vertical="center"/>
    </xf>
    <xf numFmtId="0" fontId="12"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applyProtection="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2" fillId="0" borderId="0">
      <alignment vertical="center"/>
    </xf>
    <xf numFmtId="0" fontId="12"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2" fillId="0" borderId="0">
      <alignment vertical="center"/>
    </xf>
    <xf numFmtId="0" fontId="12" fillId="0" borderId="0">
      <alignment vertical="center"/>
    </xf>
    <xf numFmtId="0" fontId="12"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2" fillId="0" borderId="0">
      <alignment vertical="center"/>
    </xf>
    <xf numFmtId="0" fontId="12"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14" fillId="0" borderId="0"/>
    <xf numFmtId="0" fontId="30" fillId="0" borderId="0">
      <alignment vertical="center"/>
    </xf>
    <xf numFmtId="0" fontId="7" fillId="0" borderId="0"/>
    <xf numFmtId="0" fontId="30" fillId="0" borderId="0">
      <alignment vertical="center"/>
    </xf>
    <xf numFmtId="0" fontId="7" fillId="0" borderId="0">
      <alignment vertical="center"/>
    </xf>
    <xf numFmtId="0" fontId="14" fillId="0" borderId="0"/>
    <xf numFmtId="0" fontId="14"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14"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3"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14"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14"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14"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14"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63"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14" fillId="0" borderId="0"/>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xf numFmtId="0" fontId="30" fillId="0" borderId="0">
      <alignment vertical="center"/>
    </xf>
    <xf numFmtId="0" fontId="13" fillId="0" borderId="0">
      <alignment vertical="center"/>
    </xf>
    <xf numFmtId="0" fontId="7" fillId="0" borderId="0"/>
    <xf numFmtId="0" fontId="7" fillId="0" borderId="0">
      <alignment horizontal="left" wrapText="1"/>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horizontal="left" wrapText="1"/>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xf numFmtId="0" fontId="7" fillId="0" borderId="0" applyProtection="0">
      <alignment vertical="center"/>
    </xf>
    <xf numFmtId="0" fontId="30" fillId="0" borderId="0">
      <alignment vertical="center"/>
    </xf>
    <xf numFmtId="0" fontId="7" fillId="0" borderId="0">
      <alignment vertical="center"/>
    </xf>
    <xf numFmtId="0" fontId="30" fillId="0" borderId="0"/>
    <xf numFmtId="0" fontId="7" fillId="0" borderId="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horizontal="left" wrapText="1"/>
    </xf>
    <xf numFmtId="0" fontId="7" fillId="0" borderId="0">
      <alignment horizontal="left" wrapText="1"/>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pplyProtection="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pplyProtection="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9"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13"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13"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horizontal="left" wrapText="1"/>
    </xf>
    <xf numFmtId="0" fontId="7" fillId="0" borderId="0">
      <alignment horizontal="left" wrapText="1"/>
    </xf>
    <xf numFmtId="0" fontId="7" fillId="0" borderId="0">
      <alignment vertical="center"/>
    </xf>
    <xf numFmtId="0" fontId="30" fillId="0" borderId="0">
      <alignment vertical="center"/>
    </xf>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alignment horizontal="left" wrapText="1"/>
    </xf>
    <xf numFmtId="0" fontId="30" fillId="0" borderId="0">
      <alignment vertical="center"/>
    </xf>
    <xf numFmtId="0" fontId="7" fillId="0" borderId="0">
      <alignment horizontal="left" wrapText="1"/>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2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horizontal="left" wrapText="1"/>
    </xf>
    <xf numFmtId="0" fontId="7" fillId="0" borderId="0">
      <alignment horizontal="left" wrapText="1"/>
    </xf>
    <xf numFmtId="0" fontId="7" fillId="0" borderId="0"/>
    <xf numFmtId="0" fontId="7" fillId="0" borderId="0"/>
    <xf numFmtId="0" fontId="29"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horizontal="left" wrapText="1"/>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horizontal="left" wrapText="1"/>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7" fillId="0" borderId="0"/>
    <xf numFmtId="0" fontId="7" fillId="0" borderId="0">
      <alignment horizontal="left" wrapText="1"/>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horizontal="left" wrapText="1"/>
    </xf>
    <xf numFmtId="0" fontId="30" fillId="0" borderId="0">
      <alignment vertical="center"/>
    </xf>
    <xf numFmtId="0" fontId="30" fillId="0" borderId="0">
      <alignment vertical="center"/>
    </xf>
    <xf numFmtId="0" fontId="7" fillId="0" borderId="0">
      <alignment vertical="center"/>
    </xf>
    <xf numFmtId="0" fontId="7" fillId="0" borderId="0">
      <alignment horizontal="left" wrapText="1"/>
    </xf>
    <xf numFmtId="0" fontId="7" fillId="0" borderId="0">
      <alignment horizontal="left" wrapText="1"/>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horizontal="left" wrapText="1"/>
    </xf>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xf numFmtId="0" fontId="7" fillId="0" borderId="0"/>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7" fillId="0" borderId="0"/>
    <xf numFmtId="0" fontId="7" fillId="0" borderId="0"/>
    <xf numFmtId="0" fontId="7" fillId="0" borderId="0"/>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7" fillId="0" borderId="0"/>
    <xf numFmtId="0" fontId="7" fillId="0" borderId="0"/>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xf numFmtId="0" fontId="7" fillId="0" borderId="0"/>
    <xf numFmtId="0" fontId="7" fillId="0" borderId="0"/>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30" fillId="0" borderId="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xf numFmtId="0" fontId="30" fillId="0" borderId="0">
      <alignment vertical="center"/>
    </xf>
    <xf numFmtId="0" fontId="7" fillId="0" borderId="0"/>
    <xf numFmtId="0" fontId="30"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7" fillId="0" borderId="0"/>
    <xf numFmtId="0" fontId="31" fillId="4" borderId="9" applyNumberFormat="0" applyAlignment="0" applyProtection="0">
      <alignment vertical="center"/>
    </xf>
    <xf numFmtId="0" fontId="7" fillId="0" borderId="0"/>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7" fillId="0" borderId="0"/>
    <xf numFmtId="0" fontId="7" fillId="0" borderId="0"/>
    <xf numFmtId="0" fontId="7" fillId="0" borderId="0"/>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1" fillId="4" borderId="9" applyNumberFormat="0" applyAlignment="0" applyProtection="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31" fillId="4" borderId="9" applyNumberFormat="0" applyAlignment="0" applyProtection="0">
      <alignment vertical="center"/>
    </xf>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pplyProtection="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87" fillId="30"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30" fillId="0" borderId="0">
      <alignment vertical="center"/>
    </xf>
    <xf numFmtId="0" fontId="7" fillId="0" borderId="0"/>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13"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1" fillId="4" borderId="9" applyNumberFormat="0" applyAlignment="0" applyProtection="0">
      <alignment vertical="center"/>
    </xf>
    <xf numFmtId="0" fontId="7" fillId="0" borderId="0"/>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13"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xf numFmtId="0" fontId="7" fillId="0" borderId="0"/>
    <xf numFmtId="0" fontId="7" fillId="0" borderId="0"/>
    <xf numFmtId="0" fontId="30" fillId="0" borderId="0"/>
    <xf numFmtId="0" fontId="30"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xf numFmtId="0" fontId="30"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6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63"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30" fillId="0" borderId="0">
      <alignment vertical="center"/>
    </xf>
    <xf numFmtId="0" fontId="7" fillId="0" borderId="0">
      <alignment vertical="center"/>
    </xf>
    <xf numFmtId="0" fontId="7" fillId="0" borderId="0"/>
    <xf numFmtId="0" fontId="30"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14" fillId="0" borderId="0"/>
    <xf numFmtId="0" fontId="7" fillId="0" borderId="0"/>
    <xf numFmtId="0" fontId="7" fillId="0" borderId="0"/>
    <xf numFmtId="0" fontId="63" fillId="0" borderId="0">
      <alignment vertical="center"/>
    </xf>
    <xf numFmtId="0" fontId="63"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30" fillId="0" borderId="0">
      <alignment vertical="center"/>
    </xf>
    <xf numFmtId="0" fontId="7" fillId="0" borderId="0"/>
    <xf numFmtId="0" fontId="7" fillId="0" borderId="0"/>
    <xf numFmtId="0" fontId="7" fillId="0" borderId="0"/>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xf numFmtId="0" fontId="13" fillId="0" borderId="0">
      <alignment vertical="center"/>
    </xf>
    <xf numFmtId="0" fontId="30" fillId="0" borderId="0">
      <alignment vertical="center"/>
    </xf>
    <xf numFmtId="0" fontId="7" fillId="0" borderId="0">
      <alignment vertical="center"/>
    </xf>
    <xf numFmtId="0" fontId="13"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xf numFmtId="0" fontId="13"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13"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xf numFmtId="0" fontId="13" fillId="0" borderId="0">
      <alignment vertical="center"/>
    </xf>
    <xf numFmtId="0" fontId="30" fillId="0" borderId="0">
      <alignment vertical="center"/>
    </xf>
    <xf numFmtId="0" fontId="41" fillId="6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13" fillId="0" borderId="0">
      <alignment vertical="center"/>
    </xf>
    <xf numFmtId="0" fontId="13" fillId="0" borderId="0">
      <alignment vertical="center"/>
    </xf>
    <xf numFmtId="0" fontId="12" fillId="0" borderId="0">
      <alignment vertical="center"/>
    </xf>
    <xf numFmtId="0" fontId="7" fillId="0" borderId="0">
      <alignment vertical="center"/>
    </xf>
    <xf numFmtId="0" fontId="7" fillId="0" borderId="0"/>
    <xf numFmtId="0" fontId="13"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14" fillId="0" borderId="0"/>
    <xf numFmtId="0" fontId="7" fillId="0" borderId="0">
      <alignment vertical="center"/>
    </xf>
    <xf numFmtId="0" fontId="13" fillId="0" borderId="0"/>
    <xf numFmtId="0" fontId="13"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xf numFmtId="0" fontId="12"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13" fillId="0" borderId="0">
      <alignment vertical="center"/>
    </xf>
    <xf numFmtId="0" fontId="7" fillId="0" borderId="0">
      <alignment vertical="center"/>
    </xf>
    <xf numFmtId="0" fontId="7" fillId="0" borderId="0"/>
    <xf numFmtId="0" fontId="7" fillId="0" borderId="0"/>
    <xf numFmtId="0" fontId="7" fillId="0" borderId="0">
      <alignment vertical="center"/>
    </xf>
    <xf numFmtId="0" fontId="13" fillId="0" borderId="0">
      <alignment vertical="center"/>
    </xf>
    <xf numFmtId="0" fontId="7" fillId="0" borderId="0">
      <alignment vertical="center"/>
    </xf>
    <xf numFmtId="0" fontId="7" fillId="0" borderId="0"/>
    <xf numFmtId="0" fontId="7" fillId="0" borderId="0"/>
    <xf numFmtId="0" fontId="0"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35" fillId="0" borderId="10" applyNumberFormat="0" applyFill="0" applyAlignment="0" applyProtection="0">
      <alignment vertical="center"/>
    </xf>
    <xf numFmtId="0" fontId="7" fillId="0" borderId="0"/>
    <xf numFmtId="0" fontId="7" fillId="0" borderId="0"/>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13"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30" fillId="0" borderId="0">
      <alignment vertical="center"/>
    </xf>
    <xf numFmtId="0" fontId="7" fillId="0" borderId="0">
      <alignment vertical="center"/>
    </xf>
    <xf numFmtId="0" fontId="92" fillId="4" borderId="26" applyNumberFormat="0" applyAlignment="0" applyProtection="0">
      <alignment vertical="center"/>
    </xf>
    <xf numFmtId="0" fontId="7" fillId="0" borderId="0">
      <alignment vertical="center"/>
    </xf>
    <xf numFmtId="0" fontId="92" fillId="4" borderId="26" applyNumberFormat="0" applyAlignment="0" applyProtection="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30" fillId="0" borderId="0">
      <alignment vertical="center"/>
    </xf>
    <xf numFmtId="0" fontId="7" fillId="0" borderId="0"/>
    <xf numFmtId="0" fontId="7"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63"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63"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14"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92" fillId="4" borderId="26" applyNumberFormat="0" applyAlignment="0" applyProtection="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6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pplyProtection="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63"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14"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14"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6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pplyProtection="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139" fillId="31" borderId="28" applyNumberFormat="0" applyAlignment="0" applyProtection="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30"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xf numFmtId="0" fontId="13"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29"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pplyProtection="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pplyProtection="0">
      <alignment vertical="center"/>
    </xf>
    <xf numFmtId="0" fontId="7" fillId="0" borderId="0"/>
    <xf numFmtId="0" fontId="30" fillId="0" borderId="0">
      <alignment vertical="center"/>
    </xf>
    <xf numFmtId="0" fontId="30" fillId="0" borderId="0">
      <alignment vertical="center"/>
    </xf>
    <xf numFmtId="0" fontId="7" fillId="0" borderId="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15" borderId="25"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pplyProtection="0"/>
    <xf numFmtId="0" fontId="7" fillId="0" borderId="0">
      <alignment vertical="center"/>
    </xf>
    <xf numFmtId="0" fontId="7" fillId="0" borderId="0">
      <alignment vertical="center"/>
    </xf>
    <xf numFmtId="0" fontId="7" fillId="0" borderId="0"/>
    <xf numFmtId="0" fontId="7" fillId="0" borderId="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9" fillId="0" borderId="21" applyNumberFormat="0" applyFill="0" applyAlignment="0" applyProtection="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alignment vertical="center"/>
    </xf>
    <xf numFmtId="0" fontId="14" fillId="0" borderId="0"/>
    <xf numFmtId="0" fontId="7" fillId="0" borderId="0"/>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2" fillId="4" borderId="26"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2" fillId="4" borderId="26" applyNumberFormat="0" applyAlignment="0" applyProtection="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13" fillId="0" borderId="0">
      <alignment vertical="center"/>
    </xf>
    <xf numFmtId="0" fontId="63"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12" fillId="0" borderId="0">
      <alignment vertical="center"/>
    </xf>
    <xf numFmtId="0" fontId="7" fillId="0" borderId="0"/>
    <xf numFmtId="0" fontId="13" fillId="0" borderId="0">
      <alignment vertical="center"/>
    </xf>
    <xf numFmtId="0" fontId="7" fillId="0" borderId="0">
      <alignment vertical="center"/>
    </xf>
    <xf numFmtId="0" fontId="12" fillId="0" borderId="0">
      <alignment vertical="center"/>
    </xf>
    <xf numFmtId="0" fontId="7" fillId="0" borderId="0">
      <alignment vertical="center"/>
    </xf>
    <xf numFmtId="0" fontId="7" fillId="0" borderId="0"/>
    <xf numFmtId="0" fontId="7" fillId="0" borderId="0"/>
    <xf numFmtId="0" fontId="7" fillId="0" borderId="0">
      <alignment vertical="center"/>
    </xf>
    <xf numFmtId="0" fontId="14" fillId="0" borderId="0"/>
    <xf numFmtId="0" fontId="12"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13"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12"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pplyProtection="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pplyProtection="0"/>
    <xf numFmtId="0" fontId="7" fillId="0" borderId="0">
      <alignment vertical="center"/>
    </xf>
    <xf numFmtId="0" fontId="7" fillId="0" borderId="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13" fillId="0" borderId="0">
      <alignment vertical="center"/>
    </xf>
    <xf numFmtId="0" fontId="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30"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14"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63" fillId="0" borderId="0">
      <alignment vertical="center"/>
    </xf>
    <xf numFmtId="0" fontId="63" fillId="0" borderId="0">
      <alignment vertical="center"/>
    </xf>
    <xf numFmtId="0" fontId="7" fillId="0" borderId="0">
      <alignment vertical="center"/>
    </xf>
    <xf numFmtId="0" fontId="7" fillId="0" borderId="0"/>
    <xf numFmtId="0" fontId="7" fillId="0" borderId="0"/>
    <xf numFmtId="0" fontId="63"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63" fillId="0" borderId="0">
      <alignment vertical="center"/>
    </xf>
    <xf numFmtId="0" fontId="7" fillId="0" borderId="0">
      <alignment vertical="center"/>
    </xf>
    <xf numFmtId="0" fontId="7" fillId="0" borderId="0"/>
    <xf numFmtId="0" fontId="7" fillId="0" borderId="0"/>
    <xf numFmtId="0" fontId="63"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xf numFmtId="0" fontId="7" fillId="0" borderId="0"/>
    <xf numFmtId="0" fontId="7" fillId="0" borderId="0"/>
    <xf numFmtId="0" fontId="63" fillId="0" borderId="0">
      <alignment vertical="center"/>
    </xf>
    <xf numFmtId="0" fontId="7" fillId="0" borderId="0"/>
    <xf numFmtId="0" fontId="63"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3"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30" fillId="0" borderId="0">
      <alignment vertical="center"/>
    </xf>
    <xf numFmtId="0" fontId="30" fillId="0" borderId="0">
      <alignment vertical="center"/>
    </xf>
    <xf numFmtId="0" fontId="14" fillId="0" borderId="0"/>
    <xf numFmtId="0" fontId="7" fillId="0" borderId="0"/>
    <xf numFmtId="0" fontId="7" fillId="0" borderId="0"/>
    <xf numFmtId="0" fontId="7" fillId="0" borderId="0"/>
    <xf numFmtId="0" fontId="63" fillId="0" borderId="0">
      <alignment vertical="center"/>
    </xf>
    <xf numFmtId="0" fontId="7" fillId="0" borderId="0">
      <alignment vertical="center"/>
    </xf>
    <xf numFmtId="0" fontId="7" fillId="0" borderId="0"/>
    <xf numFmtId="0" fontId="30" fillId="0" borderId="0">
      <alignment vertical="center"/>
    </xf>
    <xf numFmtId="0" fontId="7" fillId="0" borderId="0"/>
    <xf numFmtId="0" fontId="63" fillId="0" borderId="0">
      <alignment vertical="center"/>
    </xf>
    <xf numFmtId="0" fontId="7" fillId="0" borderId="0">
      <alignment vertical="center"/>
    </xf>
    <xf numFmtId="0" fontId="7" fillId="0" borderId="0"/>
    <xf numFmtId="0" fontId="7" fillId="0" borderId="0"/>
    <xf numFmtId="0" fontId="6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63" fillId="0" borderId="0">
      <alignment vertical="center"/>
    </xf>
    <xf numFmtId="0" fontId="7" fillId="0" borderId="0">
      <alignment vertical="center"/>
    </xf>
    <xf numFmtId="0" fontId="7" fillId="0" borderId="0"/>
    <xf numFmtId="0" fontId="7" fillId="0" borderId="0">
      <alignment vertical="center"/>
    </xf>
    <xf numFmtId="0" fontId="7" fillId="0" borderId="0"/>
    <xf numFmtId="0" fontId="63"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13"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13"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13"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13" fillId="0" borderId="0">
      <alignment vertical="center"/>
    </xf>
    <xf numFmtId="0" fontId="13"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12"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13" fillId="0" borderId="0">
      <alignment vertical="center"/>
    </xf>
    <xf numFmtId="0" fontId="13"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13" fillId="0" borderId="0">
      <alignment vertical="center"/>
    </xf>
    <xf numFmtId="0" fontId="13" fillId="0" borderId="0">
      <alignment vertical="center"/>
    </xf>
    <xf numFmtId="0" fontId="7" fillId="0" borderId="0"/>
    <xf numFmtId="0" fontId="7" fillId="0" borderId="0"/>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xf numFmtId="0" fontId="7" fillId="0" borderId="0">
      <alignment vertical="center"/>
    </xf>
    <xf numFmtId="0" fontId="63" fillId="0" borderId="0">
      <alignment vertical="center"/>
    </xf>
    <xf numFmtId="0" fontId="7" fillId="0" borderId="0"/>
    <xf numFmtId="0" fontId="14"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14" fillId="0" borderId="0"/>
    <xf numFmtId="0" fontId="7" fillId="0" borderId="0"/>
    <xf numFmtId="0" fontId="30" fillId="0" borderId="0">
      <alignment vertical="center"/>
    </xf>
    <xf numFmtId="0" fontId="6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xf numFmtId="0" fontId="7" fillId="0" borderId="0"/>
    <xf numFmtId="0" fontId="7" fillId="0" borderId="0">
      <alignment vertical="center"/>
    </xf>
    <xf numFmtId="0" fontId="7" fillId="0" borderId="0"/>
    <xf numFmtId="0" fontId="30"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63" fillId="0" borderId="0">
      <alignment vertical="center"/>
    </xf>
    <xf numFmtId="0" fontId="7" fillId="0" borderId="0">
      <alignment vertical="center"/>
    </xf>
    <xf numFmtId="0" fontId="7" fillId="0" borderId="0"/>
    <xf numFmtId="0" fontId="63"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6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xf numFmtId="0" fontId="87" fillId="30" borderId="0" applyNumberFormat="0" applyBorder="0" applyAlignment="0" applyProtection="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13"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14"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63"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13"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63"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14" fillId="0" borderId="0"/>
    <xf numFmtId="0" fontId="14"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14" fillId="0" borderId="0"/>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protection locked="0"/>
    </xf>
    <xf numFmtId="0" fontId="7" fillId="0" borderId="0"/>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xf numFmtId="0" fontId="30"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135" fillId="64" borderId="0" applyNumberFormat="0" applyBorder="0" applyAlignment="0" applyProtection="0"/>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30" fillId="0" borderId="0">
      <alignment vertical="center"/>
    </xf>
    <xf numFmtId="0" fontId="7" fillId="0" borderId="0"/>
    <xf numFmtId="0" fontId="7" fillId="0" borderId="0">
      <alignment vertical="center"/>
    </xf>
    <xf numFmtId="0" fontId="7" fillId="0" borderId="0"/>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3"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30"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14" fillId="0" borderId="0"/>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14"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14" fillId="0" borderId="0"/>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136" fillId="4" borderId="26" applyNumberFormat="0" applyAlignment="0" applyProtection="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14"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13"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13"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protection locked="0"/>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14" fillId="0" borderId="0"/>
    <xf numFmtId="0" fontId="7" fillId="0" borderId="0">
      <alignment vertical="center"/>
    </xf>
    <xf numFmtId="0" fontId="7" fillId="0" borderId="0"/>
    <xf numFmtId="0" fontId="30" fillId="0" borderId="0">
      <alignment vertical="center"/>
    </xf>
    <xf numFmtId="0" fontId="30" fillId="0" borderId="0">
      <alignment vertical="center"/>
    </xf>
    <xf numFmtId="0" fontId="14" fillId="0" borderId="0"/>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30" fillId="0" borderId="0">
      <alignment vertical="center"/>
    </xf>
    <xf numFmtId="0" fontId="30" fillId="0" borderId="0">
      <alignment vertical="center"/>
    </xf>
    <xf numFmtId="0" fontId="7" fillId="0" borderId="0"/>
    <xf numFmtId="0" fontId="13"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30" fillId="0" borderId="0">
      <alignment vertical="center"/>
    </xf>
    <xf numFmtId="0" fontId="30" fillId="0" borderId="0">
      <alignment vertical="center"/>
    </xf>
    <xf numFmtId="0" fontId="7" fillId="0" borderId="0"/>
    <xf numFmtId="0" fontId="13"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7" fillId="0" borderId="0"/>
    <xf numFmtId="0" fontId="7" fillId="0" borderId="0">
      <alignment vertical="center"/>
    </xf>
    <xf numFmtId="0" fontId="14" fillId="0" borderId="0"/>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30" fillId="0" borderId="0">
      <alignment vertical="center"/>
    </xf>
    <xf numFmtId="0" fontId="7" fillId="0" borderId="0"/>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xf numFmtId="0" fontId="30"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14" fillId="0" borderId="0"/>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xf numFmtId="0" fontId="41" fillId="7" borderId="0" applyNumberFormat="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14" fillId="0" borderId="0"/>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14" fillId="0" borderId="0"/>
    <xf numFmtId="0" fontId="14"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2" fillId="54" borderId="0" applyNumberFormat="0" applyBorder="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xf numFmtId="0" fontId="7" fillId="0" borderId="0">
      <alignment vertical="center"/>
    </xf>
    <xf numFmtId="0" fontId="7" fillId="0" borderId="0"/>
    <xf numFmtId="0" fontId="7" fillId="0" borderId="0"/>
    <xf numFmtId="0" fontId="30" fillId="0" borderId="0">
      <alignment vertical="center"/>
    </xf>
    <xf numFmtId="0" fontId="7" fillId="0" borderId="0"/>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14" fillId="0" borderId="0"/>
    <xf numFmtId="0" fontId="7" fillId="0" borderId="0">
      <alignment vertical="center"/>
    </xf>
    <xf numFmtId="0" fontId="7" fillId="0" borderId="0"/>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14" fillId="0" borderId="0"/>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14"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13" fillId="0" borderId="0">
      <alignment vertical="center"/>
    </xf>
    <xf numFmtId="0" fontId="7" fillId="0" borderId="0"/>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14"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14"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29" fillId="0" borderId="0"/>
    <xf numFmtId="0" fontId="7" fillId="0" borderId="0"/>
    <xf numFmtId="0" fontId="30" fillId="0" borderId="0">
      <alignment vertical="center"/>
    </xf>
    <xf numFmtId="0" fontId="7" fillId="0" borderId="0">
      <alignment vertical="center"/>
    </xf>
    <xf numFmtId="0" fontId="7" fillId="0" borderId="0">
      <alignment vertical="center"/>
    </xf>
    <xf numFmtId="0" fontId="13"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4" fillId="0" borderId="0"/>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3" fillId="0" borderId="0">
      <alignment vertical="center"/>
    </xf>
    <xf numFmtId="0" fontId="7" fillId="0" borderId="0"/>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pplyProtection="0">
      <alignment vertical="center"/>
    </xf>
    <xf numFmtId="0" fontId="7" fillId="0" borderId="0"/>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7" fillId="0" borderId="0" applyProtection="0">
      <alignment vertical="center"/>
    </xf>
    <xf numFmtId="0" fontId="7" fillId="0" borderId="0" applyProtection="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xf numFmtId="0" fontId="14" fillId="0" borderId="0"/>
    <xf numFmtId="0" fontId="14" fillId="0" borderId="0"/>
    <xf numFmtId="0" fontId="13"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14" fillId="0" borderId="0"/>
    <xf numFmtId="0" fontId="7" fillId="0" borderId="0"/>
    <xf numFmtId="0" fontId="45" fillId="3" borderId="0" applyNumberFormat="0" applyBorder="0" applyAlignment="0" applyProtection="0">
      <alignment vertical="center"/>
    </xf>
    <xf numFmtId="0" fontId="13"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14" fillId="0" borderId="0"/>
    <xf numFmtId="0" fontId="7" fillId="0" borderId="0"/>
    <xf numFmtId="0" fontId="7" fillId="0" borderId="0">
      <alignment vertical="center"/>
    </xf>
    <xf numFmtId="0" fontId="12"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12"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alignment vertical="center"/>
    </xf>
    <xf numFmtId="0" fontId="13"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13" fillId="0" borderId="0">
      <alignment vertical="center"/>
    </xf>
    <xf numFmtId="0" fontId="7" fillId="0" borderId="0">
      <alignment vertical="center"/>
    </xf>
    <xf numFmtId="0" fontId="7" fillId="0" borderId="0"/>
    <xf numFmtId="0" fontId="30" fillId="0" borderId="0">
      <alignment vertical="center"/>
    </xf>
    <xf numFmtId="0" fontId="13"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63"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3" fillId="0" borderId="0">
      <alignment vertical="center"/>
    </xf>
    <xf numFmtId="0" fontId="7" fillId="0" borderId="0">
      <alignment vertical="center"/>
    </xf>
    <xf numFmtId="0" fontId="7" fillId="0" borderId="0"/>
    <xf numFmtId="0" fontId="6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xf numFmtId="0" fontId="7" fillId="0" borderId="0"/>
    <xf numFmtId="0" fontId="0"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 borderId="0" applyNumberFormat="0" applyBorder="0" applyAlignment="0" applyProtection="0">
      <alignment vertical="center"/>
    </xf>
    <xf numFmtId="0" fontId="7" fillId="0" borderId="0"/>
    <xf numFmtId="0" fontId="7" fillId="0" borderId="0"/>
    <xf numFmtId="0" fontId="7" fillId="0" borderId="0">
      <alignment vertical="center"/>
    </xf>
    <xf numFmtId="0" fontId="7" fillId="0" borderId="0">
      <alignment vertical="center"/>
    </xf>
    <xf numFmtId="0" fontId="87" fillId="3" borderId="0" applyNumberFormat="0" applyBorder="0" applyAlignment="0" applyProtection="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87" fillId="30" borderId="0" applyNumberFormat="0" applyBorder="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14" fillId="0" borderId="0"/>
    <xf numFmtId="0" fontId="7" fillId="0" borderId="0">
      <alignment vertical="center"/>
    </xf>
    <xf numFmtId="0" fontId="63"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14" fillId="0" borderId="0"/>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14" fillId="0" borderId="0"/>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7" fillId="0" borderId="0">
      <alignment vertical="center"/>
    </xf>
    <xf numFmtId="0" fontId="7" fillId="0" borderId="0"/>
    <xf numFmtId="0" fontId="7" fillId="0" borderId="0"/>
    <xf numFmtId="0" fontId="14"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30" fillId="0" borderId="0">
      <alignment vertical="center"/>
    </xf>
    <xf numFmtId="0" fontId="12"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xf numFmtId="0" fontId="13" fillId="0" borderId="0">
      <alignment vertical="center"/>
    </xf>
    <xf numFmtId="0" fontId="7" fillId="0" borderId="0"/>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63" fillId="0" borderId="0">
      <alignment vertical="center"/>
    </xf>
    <xf numFmtId="0" fontId="63"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63"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3"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xf numFmtId="0" fontId="7" fillId="0" borderId="0">
      <alignment vertical="center"/>
    </xf>
    <xf numFmtId="0" fontId="7" fillId="0" borderId="0">
      <alignment vertical="center"/>
    </xf>
    <xf numFmtId="0" fontId="14" fillId="0" borderId="0"/>
    <xf numFmtId="0" fontId="7" fillId="0" borderId="0"/>
    <xf numFmtId="0" fontId="7" fillId="0" borderId="0"/>
    <xf numFmtId="0" fontId="13" fillId="0" borderId="0">
      <alignment vertical="center"/>
    </xf>
    <xf numFmtId="0" fontId="14" fillId="0" borderId="0"/>
    <xf numFmtId="0" fontId="7" fillId="0" borderId="0"/>
    <xf numFmtId="0" fontId="13"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82" fillId="0" borderId="0"/>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14" fillId="0" borderId="0"/>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13"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14" fillId="0" borderId="0"/>
    <xf numFmtId="0" fontId="30"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7" fillId="0" borderId="0"/>
    <xf numFmtId="0" fontId="7" fillId="0" borderId="0">
      <alignment vertical="center"/>
    </xf>
    <xf numFmtId="0" fontId="7" fillId="0" borderId="0"/>
    <xf numFmtId="0" fontId="7" fillId="0" borderId="0">
      <alignment vertical="center"/>
    </xf>
    <xf numFmtId="0" fontId="30" fillId="0" borderId="0">
      <alignment vertical="center"/>
    </xf>
    <xf numFmtId="0" fontId="7" fillId="0" borderId="0"/>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xf numFmtId="0" fontId="7" fillId="0" borderId="0"/>
    <xf numFmtId="0" fontId="7" fillId="0" borderId="0"/>
    <xf numFmtId="0" fontId="3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14" fillId="0" borderId="0"/>
    <xf numFmtId="0" fontId="14"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xf numFmtId="0" fontId="30"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xf numFmtId="0" fontId="30" fillId="0" borderId="0">
      <alignment vertical="center"/>
    </xf>
    <xf numFmtId="0" fontId="7" fillId="0" borderId="0"/>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13"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13"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14"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50" fillId="0" borderId="0" applyNumberFormat="0" applyFill="0" applyBorder="0" applyAlignment="0" applyProtection="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7" fillId="0" borderId="0"/>
    <xf numFmtId="0" fontId="92" fillId="4" borderId="26" applyNumberFormat="0" applyAlignment="0" applyProtection="0">
      <alignment vertical="center"/>
    </xf>
    <xf numFmtId="0" fontId="13"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14"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9"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7" fillId="0" borderId="0"/>
    <xf numFmtId="0" fontId="7" fillId="0" borderId="0"/>
    <xf numFmtId="0" fontId="7"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xf numFmtId="0" fontId="7" fillId="0" borderId="0"/>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3" fillId="30"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12" fillId="0" borderId="0">
      <alignment vertical="center"/>
    </xf>
    <xf numFmtId="0" fontId="7" fillId="0" borderId="0">
      <alignment vertical="center"/>
    </xf>
    <xf numFmtId="0" fontId="7" fillId="0" borderId="0">
      <alignment vertical="center"/>
    </xf>
    <xf numFmtId="0" fontId="7" fillId="0" borderId="0"/>
    <xf numFmtId="0" fontId="12"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13"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12" fillId="0" borderId="0">
      <alignment vertical="center"/>
    </xf>
    <xf numFmtId="0" fontId="7" fillId="0" borderId="0"/>
    <xf numFmtId="0" fontId="30" fillId="0" borderId="0">
      <alignment vertical="center"/>
    </xf>
    <xf numFmtId="0" fontId="7" fillId="0" borderId="0"/>
    <xf numFmtId="0" fontId="30"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1" fillId="4" borderId="9" applyNumberFormat="0" applyAlignment="0" applyProtection="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63" fillId="0" borderId="0">
      <alignment vertical="center"/>
    </xf>
    <xf numFmtId="0" fontId="63" fillId="0" borderId="0">
      <alignment vertical="center"/>
    </xf>
    <xf numFmtId="0" fontId="7" fillId="0" borderId="0"/>
    <xf numFmtId="0" fontId="63" fillId="0" borderId="0">
      <alignment vertical="center"/>
    </xf>
    <xf numFmtId="0" fontId="7" fillId="0" borderId="0"/>
    <xf numFmtId="0" fontId="7" fillId="0" borderId="0"/>
    <xf numFmtId="0" fontId="7" fillId="0" borderId="0"/>
    <xf numFmtId="0" fontId="13" fillId="0" borderId="0"/>
    <xf numFmtId="0" fontId="13"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87" fillId="30" borderId="0" applyNumberFormat="0" applyBorder="0" applyAlignment="0" applyProtection="0">
      <alignment vertical="center"/>
    </xf>
    <xf numFmtId="0" fontId="7" fillId="0" borderId="0"/>
    <xf numFmtId="0" fontId="7" fillId="0" borderId="0">
      <alignment vertical="center"/>
    </xf>
    <xf numFmtId="0" fontId="7" fillId="0" borderId="0"/>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63" fillId="0" borderId="0">
      <alignment vertical="center"/>
    </xf>
    <xf numFmtId="0" fontId="63"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30"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63" fillId="0" borderId="0">
      <alignment vertical="center"/>
    </xf>
    <xf numFmtId="0" fontId="7" fillId="0" borderId="0">
      <alignment vertical="center"/>
    </xf>
    <xf numFmtId="0" fontId="7" fillId="0" borderId="0"/>
    <xf numFmtId="0" fontId="63"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xf numFmtId="0" fontId="13"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14"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14"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14"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14"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14"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xf numFmtId="0" fontId="7" fillId="0" borderId="0"/>
    <xf numFmtId="0" fontId="14"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13"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14" fillId="0" borderId="0"/>
    <xf numFmtId="0" fontId="7" fillId="0" borderId="0"/>
    <xf numFmtId="0" fontId="30" fillId="0" borderId="0">
      <alignment vertical="center"/>
    </xf>
    <xf numFmtId="0" fontId="7" fillId="0" borderId="0"/>
    <xf numFmtId="0" fontId="7" fillId="0" borderId="0">
      <alignment vertical="center"/>
    </xf>
    <xf numFmtId="0" fontId="7" fillId="0" borderId="0"/>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14"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13"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14"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13"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3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13"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13"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14"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13"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14"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13"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14"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14"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13"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14" fillId="0" borderId="0"/>
    <xf numFmtId="0" fontId="7" fillId="0" borderId="0">
      <alignment vertical="center"/>
    </xf>
    <xf numFmtId="0" fontId="7" fillId="0" borderId="0">
      <alignment vertical="center"/>
    </xf>
    <xf numFmtId="0" fontId="0" fillId="0" borderId="0">
      <alignment vertical="center"/>
    </xf>
    <xf numFmtId="0" fontId="13" fillId="0" borderId="0">
      <alignment vertical="center"/>
    </xf>
    <xf numFmtId="0" fontId="7" fillId="0" borderId="0"/>
    <xf numFmtId="0" fontId="7" fillId="0" borderId="0"/>
    <xf numFmtId="0" fontId="14" fillId="0" borderId="0"/>
    <xf numFmtId="0" fontId="0"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13"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14" fillId="0" borderId="0"/>
    <xf numFmtId="0" fontId="7" fillId="0" borderId="0"/>
    <xf numFmtId="0" fontId="7" fillId="0" borderId="0">
      <alignment vertical="center"/>
    </xf>
    <xf numFmtId="0" fontId="7" fillId="0" borderId="0">
      <alignment vertical="center"/>
    </xf>
    <xf numFmtId="0" fontId="7" fillId="0" borderId="0"/>
    <xf numFmtId="0" fontId="13"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14"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13" fillId="0" borderId="0">
      <alignment vertical="center"/>
    </xf>
    <xf numFmtId="0" fontId="7" fillId="0" borderId="0">
      <alignment vertical="center"/>
    </xf>
    <xf numFmtId="0" fontId="7" fillId="0" borderId="0">
      <alignment vertical="center"/>
    </xf>
    <xf numFmtId="0" fontId="7" fillId="0" borderId="0"/>
    <xf numFmtId="0" fontId="14"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14" fillId="0" borderId="0"/>
    <xf numFmtId="0" fontId="7" fillId="0" borderId="0"/>
    <xf numFmtId="0" fontId="7" fillId="0" borderId="0">
      <alignment vertical="center"/>
    </xf>
    <xf numFmtId="0" fontId="13" fillId="0" borderId="0">
      <alignment vertical="center"/>
    </xf>
    <xf numFmtId="0" fontId="7" fillId="0" borderId="0"/>
    <xf numFmtId="0" fontId="14"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13" fillId="0" borderId="0"/>
    <xf numFmtId="0" fontId="7" fillId="0" borderId="0">
      <alignment vertical="center"/>
    </xf>
    <xf numFmtId="0" fontId="7" fillId="0" borderId="0">
      <alignment vertical="center"/>
    </xf>
    <xf numFmtId="0" fontId="14" fillId="0" borderId="0"/>
    <xf numFmtId="0" fontId="7" fillId="0" borderId="0"/>
    <xf numFmtId="0" fontId="7" fillId="0" borderId="0"/>
    <xf numFmtId="0" fontId="13" fillId="0" borderId="0"/>
    <xf numFmtId="0" fontId="30" fillId="0" borderId="0">
      <alignment vertical="center"/>
    </xf>
    <xf numFmtId="0" fontId="30" fillId="0" borderId="0">
      <alignment vertical="center"/>
    </xf>
    <xf numFmtId="0" fontId="13" fillId="0" borderId="0">
      <alignment vertical="center"/>
    </xf>
    <xf numFmtId="0" fontId="30" fillId="0" borderId="0">
      <alignment vertical="center"/>
    </xf>
    <xf numFmtId="0" fontId="14" fillId="0" borderId="0"/>
    <xf numFmtId="0" fontId="7" fillId="0" borderId="0">
      <alignment vertical="center"/>
    </xf>
    <xf numFmtId="0" fontId="7" fillId="0" borderId="0"/>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3" fillId="0" borderId="0"/>
    <xf numFmtId="0" fontId="7" fillId="0" borderId="0"/>
    <xf numFmtId="0" fontId="7" fillId="0" borderId="0"/>
    <xf numFmtId="0" fontId="7" fillId="0" borderId="0">
      <alignment vertical="center"/>
    </xf>
    <xf numFmtId="0" fontId="30"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3"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3"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3"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14" fillId="0" borderId="0"/>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14" fillId="0" borderId="0"/>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0" fillId="0" borderId="0" applyNumberFormat="0" applyFill="0" applyBorder="0" applyAlignment="0" applyProtection="0">
      <alignment vertical="center"/>
    </xf>
    <xf numFmtId="0" fontId="7" fillId="0" borderId="0">
      <alignment vertical="center"/>
    </xf>
    <xf numFmtId="0" fontId="7" fillId="0" borderId="0"/>
    <xf numFmtId="0" fontId="14" fillId="0" borderId="0"/>
    <xf numFmtId="0" fontId="50" fillId="0" borderId="0" applyNumberFormat="0" applyFill="0" applyBorder="0" applyAlignment="0" applyProtection="0">
      <alignment vertical="center"/>
    </xf>
    <xf numFmtId="0" fontId="13" fillId="0" borderId="0"/>
    <xf numFmtId="0" fontId="13" fillId="0" borderId="0"/>
    <xf numFmtId="0" fontId="7" fillId="0" borderId="0">
      <alignment vertical="center"/>
    </xf>
    <xf numFmtId="0" fontId="7" fillId="0" borderId="0"/>
    <xf numFmtId="0" fontId="13"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1" fillId="4" borderId="9" applyNumberFormat="0" applyAlignment="0" applyProtection="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14" fillId="0" borderId="0"/>
    <xf numFmtId="0" fontId="7" fillId="0" borderId="0"/>
    <xf numFmtId="0" fontId="7" fillId="0" borderId="0">
      <alignment vertical="center"/>
    </xf>
    <xf numFmtId="0" fontId="7" fillId="0" borderId="0">
      <alignment vertical="center"/>
    </xf>
    <xf numFmtId="0" fontId="13" fillId="0" borderId="0"/>
    <xf numFmtId="0" fontId="7" fillId="0" borderId="0">
      <alignment vertical="center"/>
    </xf>
    <xf numFmtId="0" fontId="7" fillId="0" borderId="0">
      <alignment vertical="center"/>
    </xf>
    <xf numFmtId="0" fontId="14" fillId="0" borderId="0"/>
    <xf numFmtId="0" fontId="7" fillId="0" borderId="0">
      <alignment vertical="center"/>
      <protection locked="0"/>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14"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13" fillId="0" borderId="0"/>
    <xf numFmtId="0" fontId="13"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13"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14" fillId="0" borderId="0"/>
    <xf numFmtId="0" fontId="13" fillId="0" borderId="0"/>
    <xf numFmtId="0" fontId="30" fillId="0" borderId="0">
      <alignment vertical="center"/>
    </xf>
    <xf numFmtId="0" fontId="7" fillId="0" borderId="0">
      <alignment vertical="center"/>
    </xf>
    <xf numFmtId="0" fontId="14" fillId="0" borderId="0"/>
    <xf numFmtId="0" fontId="7" fillId="0" borderId="0">
      <alignment vertical="center"/>
    </xf>
    <xf numFmtId="0" fontId="13" fillId="0" borderId="0"/>
    <xf numFmtId="0" fontId="13" fillId="0" borderId="0">
      <alignment vertical="center"/>
    </xf>
    <xf numFmtId="0" fontId="7" fillId="0" borderId="0">
      <alignment vertical="center"/>
    </xf>
    <xf numFmtId="0" fontId="14" fillId="0" borderId="0"/>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14" fillId="0" borderId="0"/>
    <xf numFmtId="0" fontId="13" fillId="0" borderId="0"/>
    <xf numFmtId="0" fontId="7" fillId="0" borderId="0">
      <alignment vertical="center"/>
    </xf>
    <xf numFmtId="0" fontId="14" fillId="0" borderId="0"/>
    <xf numFmtId="0" fontId="13" fillId="0" borderId="0"/>
    <xf numFmtId="0" fontId="7" fillId="0" borderId="0"/>
    <xf numFmtId="0" fontId="7" fillId="0" borderId="0"/>
    <xf numFmtId="0" fontId="30" fillId="0" borderId="0"/>
    <xf numFmtId="0" fontId="30" fillId="0" borderId="0"/>
    <xf numFmtId="0" fontId="30" fillId="0" borderId="0"/>
    <xf numFmtId="0" fontId="7" fillId="0" borderId="0">
      <alignment vertical="center"/>
    </xf>
    <xf numFmtId="0" fontId="7" fillId="0" borderId="0"/>
    <xf numFmtId="0" fontId="7" fillId="0" borderId="0"/>
    <xf numFmtId="0" fontId="30" fillId="0" borderId="0"/>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13"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xf numFmtId="0" fontId="7" fillId="0" borderId="0"/>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13" fillId="0" borderId="0">
      <alignment vertical="center"/>
    </xf>
    <xf numFmtId="0" fontId="13"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13"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14" fillId="0" borderId="0"/>
    <xf numFmtId="0" fontId="7" fillId="0" borderId="0">
      <alignment vertical="center"/>
    </xf>
    <xf numFmtId="0" fontId="7" fillId="0" borderId="0">
      <alignment vertical="center"/>
    </xf>
    <xf numFmtId="0" fontId="7" fillId="0" borderId="0"/>
    <xf numFmtId="0" fontId="14" fillId="0" borderId="0"/>
    <xf numFmtId="0" fontId="14" fillId="0" borderId="0"/>
    <xf numFmtId="0" fontId="13" fillId="0" borderId="0">
      <alignment vertical="center"/>
    </xf>
    <xf numFmtId="0" fontId="13" fillId="0" borderId="0">
      <alignment vertical="center"/>
    </xf>
    <xf numFmtId="0" fontId="14"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14" fillId="0" borderId="0"/>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14" fillId="0" borderId="0"/>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14" fillId="0" borderId="0"/>
    <xf numFmtId="0" fontId="14" fillId="0" borderId="0"/>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30" fillId="0" borderId="0">
      <alignment vertical="center"/>
    </xf>
    <xf numFmtId="0" fontId="7" fillId="0" borderId="0"/>
    <xf numFmtId="0" fontId="30"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14" fillId="0" borderId="0"/>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14" fillId="0" borderId="0"/>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7" fillId="0" borderId="0"/>
    <xf numFmtId="0" fontId="30" fillId="0" borderId="0">
      <alignment vertical="center"/>
    </xf>
    <xf numFmtId="0" fontId="7" fillId="0" borderId="0"/>
    <xf numFmtId="0" fontId="30"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14" fillId="0" borderId="0"/>
    <xf numFmtId="0" fontId="14" fillId="0" borderId="0"/>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14" fillId="0" borderId="0"/>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14" fillId="0" borderId="0"/>
    <xf numFmtId="0" fontId="14" fillId="0" borderId="0"/>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30" fillId="0" borderId="0">
      <alignment vertical="center"/>
    </xf>
    <xf numFmtId="0" fontId="7" fillId="0" borderId="0"/>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14" fillId="0" borderId="0"/>
    <xf numFmtId="0" fontId="14" fillId="0" borderId="0"/>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14" fillId="0" borderId="0"/>
    <xf numFmtId="0" fontId="14" fillId="0" borderId="0"/>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30" fillId="0" borderId="0">
      <alignment vertical="center"/>
    </xf>
    <xf numFmtId="0" fontId="7" fillId="0" borderId="0"/>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13" fillId="0" borderId="0">
      <alignment vertical="center"/>
    </xf>
    <xf numFmtId="0" fontId="7" fillId="0" borderId="0">
      <alignment vertical="center"/>
    </xf>
    <xf numFmtId="0" fontId="7" fillId="0" borderId="0"/>
    <xf numFmtId="0" fontId="13" fillId="0" borderId="0">
      <alignment vertical="center"/>
    </xf>
    <xf numFmtId="0" fontId="7" fillId="0" borderId="0"/>
    <xf numFmtId="0" fontId="7" fillId="0" borderId="0">
      <alignment vertical="center"/>
    </xf>
    <xf numFmtId="0" fontId="14" fillId="0" borderId="0"/>
    <xf numFmtId="0" fontId="13"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13" fillId="0" borderId="0">
      <alignment vertical="center"/>
    </xf>
    <xf numFmtId="0" fontId="7" fillId="0" borderId="0">
      <alignment vertical="center"/>
    </xf>
    <xf numFmtId="0" fontId="30" fillId="0" borderId="0">
      <alignment vertical="center"/>
    </xf>
    <xf numFmtId="0" fontId="13" fillId="0" borderId="0">
      <alignment vertical="center"/>
    </xf>
    <xf numFmtId="0" fontId="30" fillId="0" borderId="0">
      <alignment vertical="center"/>
    </xf>
    <xf numFmtId="0" fontId="7" fillId="0" borderId="0">
      <alignment vertical="center"/>
    </xf>
    <xf numFmtId="0" fontId="14" fillId="0" borderId="0"/>
    <xf numFmtId="0" fontId="7" fillId="0" borderId="0">
      <alignment vertical="center"/>
    </xf>
    <xf numFmtId="0" fontId="13"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14" fillId="0" borderId="0"/>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14" fillId="0" borderId="0"/>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7" fillId="0" borderId="0"/>
    <xf numFmtId="0" fontId="30" fillId="0" borderId="0">
      <alignment vertical="center"/>
    </xf>
    <xf numFmtId="0" fontId="7" fillId="0" borderId="0"/>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xf numFmtId="0" fontId="7" fillId="0" borderId="0">
      <alignment vertical="center"/>
    </xf>
    <xf numFmtId="0" fontId="14"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12" fillId="0" borderId="0">
      <alignment vertical="center"/>
    </xf>
    <xf numFmtId="0" fontId="12"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12"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1" fillId="4" borderId="9" applyNumberFormat="0" applyAlignment="0" applyProtection="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82" fillId="0" borderId="0">
      <alignment vertical="center"/>
    </xf>
    <xf numFmtId="0" fontId="82" fillId="0" borderId="0">
      <alignment vertical="center"/>
    </xf>
    <xf numFmtId="0" fontId="7" fillId="0" borderId="0">
      <alignment vertical="center"/>
    </xf>
    <xf numFmtId="0" fontId="7" fillId="0" borderId="0">
      <alignment vertical="center"/>
    </xf>
    <xf numFmtId="0" fontId="7" fillId="0" borderId="0"/>
    <xf numFmtId="0" fontId="14" fillId="0" borderId="0"/>
    <xf numFmtId="0" fontId="7" fillId="0" borderId="0"/>
    <xf numFmtId="0" fontId="7" fillId="0" borderId="0"/>
    <xf numFmtId="0" fontId="30"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29"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13" fillId="0" borderId="0">
      <alignment vertical="center"/>
    </xf>
    <xf numFmtId="0" fontId="30" fillId="0" borderId="0">
      <alignment vertical="center"/>
    </xf>
    <xf numFmtId="0" fontId="7" fillId="0" borderId="0"/>
    <xf numFmtId="0" fontId="14" fillId="0" borderId="0"/>
    <xf numFmtId="0" fontId="7" fillId="0" borderId="0"/>
    <xf numFmtId="0" fontId="7" fillId="0" borderId="0"/>
    <xf numFmtId="0" fontId="7" fillId="0" borderId="0">
      <alignment vertical="center"/>
    </xf>
    <xf numFmtId="0" fontId="7" fillId="0" borderId="0"/>
    <xf numFmtId="0" fontId="13" fillId="0" borderId="0"/>
    <xf numFmtId="0" fontId="30" fillId="0" borderId="0">
      <alignment vertical="center"/>
    </xf>
    <xf numFmtId="0" fontId="14" fillId="0" borderId="0"/>
    <xf numFmtId="0" fontId="30" fillId="0" borderId="0">
      <alignment vertical="center"/>
    </xf>
    <xf numFmtId="0" fontId="7" fillId="0" borderId="0">
      <alignment vertical="center"/>
    </xf>
    <xf numFmtId="0" fontId="13"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xf numFmtId="0" fontId="14" fillId="0" borderId="0"/>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14" fillId="0" borderId="0"/>
    <xf numFmtId="0" fontId="7" fillId="0" borderId="0">
      <alignment vertical="center"/>
    </xf>
    <xf numFmtId="0" fontId="7" fillId="0" borderId="0">
      <alignment vertical="center"/>
    </xf>
    <xf numFmtId="0" fontId="7" fillId="0" borderId="0"/>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13" fillId="0" borderId="0"/>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14"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30"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alignment vertical="center"/>
    </xf>
    <xf numFmtId="0" fontId="30" fillId="0" borderId="0">
      <alignment vertical="center"/>
    </xf>
    <xf numFmtId="0" fontId="7" fillId="0" borderId="0"/>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7" fillId="0" borderId="0"/>
    <xf numFmtId="0" fontId="30"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xf numFmtId="0" fontId="7" fillId="0" borderId="0">
      <alignment vertical="center"/>
    </xf>
    <xf numFmtId="0" fontId="30" fillId="0" borderId="0"/>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30"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2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13"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14" fillId="0" borderId="0"/>
    <xf numFmtId="0" fontId="30"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13" fillId="0" borderId="0"/>
    <xf numFmtId="0" fontId="7"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14" fillId="0" borderId="0"/>
    <xf numFmtId="0" fontId="7" fillId="0" borderId="0">
      <alignment vertical="center"/>
    </xf>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14"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13" fillId="0" borderId="0"/>
    <xf numFmtId="0" fontId="13"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xf numFmtId="0" fontId="87" fillId="30" borderId="0" applyNumberFormat="0" applyBorder="0" applyAlignment="0" applyProtection="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38"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30" fillId="0" borderId="0">
      <alignment vertical="center"/>
    </xf>
    <xf numFmtId="0" fontId="7" fillId="0" borderId="0"/>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30"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30"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14"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xf numFmtId="0" fontId="7" fillId="0" borderId="0"/>
    <xf numFmtId="0" fontId="7" fillId="0" borderId="0"/>
    <xf numFmtId="0" fontId="7" fillId="0" borderId="0"/>
    <xf numFmtId="0" fontId="87" fillId="30" borderId="0" applyNumberFormat="0" applyBorder="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14" fillId="0" borderId="0"/>
    <xf numFmtId="0" fontId="7" fillId="0" borderId="0">
      <alignment vertical="center"/>
    </xf>
    <xf numFmtId="0" fontId="13" fillId="0" borderId="0">
      <alignment vertical="center"/>
    </xf>
    <xf numFmtId="0" fontId="14" fillId="0" borderId="0"/>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14" fillId="0" borderId="0"/>
    <xf numFmtId="0" fontId="13"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13"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92" fillId="4" borderId="26" applyNumberFormat="0" applyAlignment="0" applyProtection="0">
      <alignment vertical="center"/>
    </xf>
    <xf numFmtId="0" fontId="7" fillId="0" borderId="0">
      <alignment vertical="center"/>
    </xf>
    <xf numFmtId="0" fontId="7" fillId="0" borderId="0"/>
    <xf numFmtId="203" fontId="140" fillId="0" borderId="1">
      <alignment vertical="center"/>
      <protection locked="0"/>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6" fillId="0" borderId="0">
      <alignment vertical="center"/>
    </xf>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41" fillId="0" borderId="0" applyNumberFormat="0" applyFill="0" applyBorder="0" applyAlignment="0" applyProtection="0">
      <alignment vertical="top"/>
      <protection locked="0"/>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1" fillId="0" borderId="0" applyNumberFormat="0" applyFill="0" applyBorder="0" applyAlignment="0" applyProtection="0">
      <alignment vertical="top"/>
      <protection locked="0"/>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1" fillId="0" borderId="0" applyNumberFormat="0" applyFill="0" applyBorder="0" applyAlignment="0" applyProtection="0">
      <alignment vertical="top"/>
      <protection locked="0"/>
    </xf>
    <xf numFmtId="0" fontId="7" fillId="0" borderId="0">
      <alignment vertical="center"/>
    </xf>
    <xf numFmtId="0" fontId="7" fillId="0" borderId="0">
      <alignment vertical="center"/>
    </xf>
    <xf numFmtId="0" fontId="7" fillId="0" borderId="0"/>
    <xf numFmtId="0" fontId="7" fillId="0" borderId="0"/>
    <xf numFmtId="0" fontId="7" fillId="0" borderId="0" applyNumberFormat="0" applyFill="0" applyBorder="0" applyAlignment="0" applyProtection="0"/>
    <xf numFmtId="0" fontId="142" fillId="0" borderId="0" applyNumberFormat="0" applyFill="0" applyBorder="0" applyAlignment="0" applyProtection="0"/>
    <xf numFmtId="0" fontId="7" fillId="0" borderId="0">
      <alignment vertical="center"/>
    </xf>
    <xf numFmtId="0" fontId="7" fillId="0" borderId="0">
      <alignment vertical="center"/>
    </xf>
    <xf numFmtId="0" fontId="7" fillId="0" borderId="0">
      <alignment vertical="center"/>
    </xf>
    <xf numFmtId="0" fontId="63" fillId="0" borderId="0" applyFill="0" applyBorder="0" applyAlignment="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63" fillId="0" borderId="0" applyFill="0" applyBorder="0" applyAlignment="0"/>
    <xf numFmtId="0" fontId="7" fillId="0" borderId="0">
      <alignment vertical="center"/>
    </xf>
    <xf numFmtId="0" fontId="7" fillId="0" borderId="0">
      <alignment vertical="center"/>
    </xf>
    <xf numFmtId="0" fontId="7" fillId="0" borderId="0"/>
    <xf numFmtId="0" fontId="7" fillId="0" borderId="0"/>
    <xf numFmtId="9" fontId="7" fillId="0" borderId="0" applyFont="0" applyFill="0" applyBorder="0" applyAlignment="0" applyProtection="0"/>
    <xf numFmtId="0" fontId="53" fillId="30" borderId="0" applyNumberFormat="0" applyBorder="0" applyAlignment="0" applyProtection="0">
      <alignment vertical="center"/>
    </xf>
    <xf numFmtId="0" fontId="7" fillId="0" borderId="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xf numFmtId="0" fontId="87"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alignment vertical="center"/>
    </xf>
    <xf numFmtId="0" fontId="87" fillId="30" borderId="0" applyNumberFormat="0" applyBorder="0" applyAlignment="0" applyProtection="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87" fillId="30" borderId="0" applyNumberFormat="0" applyBorder="0" applyAlignment="0" applyProtection="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14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144" fillId="3" borderId="0" applyNumberFormat="0" applyBorder="0" applyAlignment="0" applyProtection="0">
      <alignment vertical="center"/>
    </xf>
    <xf numFmtId="0" fontId="144" fillId="3" borderId="0" applyNumberFormat="0" applyBorder="0" applyAlignment="0" applyProtection="0">
      <alignment vertical="center"/>
    </xf>
    <xf numFmtId="0" fontId="144"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144"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4"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4"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144" fillId="3" borderId="0" applyNumberFormat="0" applyBorder="0" applyAlignment="0" applyProtection="0">
      <alignment vertical="center"/>
    </xf>
    <xf numFmtId="0" fontId="144" fillId="3" borderId="0" applyNumberFormat="0" applyBorder="0" applyAlignment="0" applyProtection="0">
      <alignment vertical="center"/>
    </xf>
    <xf numFmtId="0" fontId="144"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144"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4"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4"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7" fillId="0" borderId="0">
      <alignment vertical="center"/>
    </xf>
    <xf numFmtId="0" fontId="7" fillId="0" borderId="0"/>
    <xf numFmtId="0" fontId="7" fillId="0" borderId="0"/>
    <xf numFmtId="0" fontId="7" fillId="0" borderId="0">
      <alignment vertical="center"/>
    </xf>
    <xf numFmtId="0" fontId="45"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144" fillId="3" borderId="0" applyNumberFormat="0" applyBorder="0" applyAlignment="0" applyProtection="0">
      <alignment vertical="center"/>
    </xf>
    <xf numFmtId="0" fontId="144" fillId="3" borderId="0" applyNumberFormat="0" applyBorder="0" applyAlignment="0" applyProtection="0">
      <alignment vertical="center"/>
    </xf>
    <xf numFmtId="0" fontId="144"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44"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4"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4" fillId="3" borderId="0" applyNumberFormat="0" applyBorder="0" applyAlignment="0" applyProtection="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144" fillId="3" borderId="0" applyNumberFormat="0" applyBorder="0" applyAlignment="0" applyProtection="0">
      <alignment vertical="center"/>
    </xf>
    <xf numFmtId="0" fontId="144" fillId="3" borderId="0" applyNumberFormat="0" applyBorder="0" applyAlignment="0" applyProtection="0">
      <alignment vertical="center"/>
    </xf>
    <xf numFmtId="0" fontId="144"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44"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4" fillId="3" borderId="0" applyNumberFormat="0" applyBorder="0" applyAlignment="0" applyProtection="0">
      <alignment vertical="center"/>
    </xf>
    <xf numFmtId="0" fontId="7" fillId="0" borderId="0">
      <alignment vertical="center"/>
    </xf>
    <xf numFmtId="0" fontId="7" fillId="0" borderId="0"/>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4" fillId="3" borderId="0" applyNumberFormat="0" applyBorder="0" applyAlignment="0" applyProtection="0">
      <alignment vertical="center"/>
    </xf>
    <xf numFmtId="0" fontId="7" fillId="0" borderId="0">
      <alignment vertical="center"/>
    </xf>
    <xf numFmtId="0" fontId="7" fillId="0" borderId="0"/>
    <xf numFmtId="0" fontId="7" fillId="0" borderId="0"/>
    <xf numFmtId="0" fontId="87" fillId="3" borderId="0" applyNumberFormat="0" applyBorder="0" applyAlignment="0" applyProtection="0">
      <alignment vertical="center"/>
    </xf>
    <xf numFmtId="0" fontId="87" fillId="3" borderId="0" applyNumberFormat="0" applyBorder="0" applyAlignment="0" applyProtection="0">
      <alignment vertical="center"/>
    </xf>
    <xf numFmtId="0" fontId="87"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87"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 borderId="0" applyNumberFormat="0" applyBorder="0" applyAlignment="0" applyProtection="0">
      <alignment vertical="center"/>
    </xf>
    <xf numFmtId="0" fontId="87" fillId="3" borderId="0" applyNumberFormat="0" applyBorder="0" applyAlignment="0" applyProtection="0">
      <alignment vertical="center"/>
    </xf>
    <xf numFmtId="0" fontId="87"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87"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45"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3" borderId="0" applyNumberFormat="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7" fillId="0" borderId="0">
      <alignment vertical="center"/>
    </xf>
    <xf numFmtId="0" fontId="7" fillId="0" borderId="0">
      <alignment vertical="center"/>
    </xf>
    <xf numFmtId="0" fontId="45"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87" fillId="3" borderId="0" applyNumberFormat="0" applyBorder="0" applyAlignment="0" applyProtection="0">
      <alignment vertical="center"/>
    </xf>
    <xf numFmtId="0" fontId="87" fillId="3" borderId="0" applyNumberFormat="0" applyBorder="0" applyAlignment="0" applyProtection="0">
      <alignment vertical="center"/>
    </xf>
    <xf numFmtId="0" fontId="87"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50" fillId="0" borderId="0" applyNumberFormat="0" applyFill="0" applyBorder="0" applyAlignment="0" applyProtection="0">
      <alignment vertical="center"/>
    </xf>
    <xf numFmtId="0" fontId="7" fillId="0" borderId="0"/>
    <xf numFmtId="0" fontId="7" fillId="0" borderId="0"/>
    <xf numFmtId="0" fontId="87" fillId="30" borderId="0" applyNumberFormat="0" applyBorder="0" applyAlignment="0" applyProtection="0">
      <alignment vertical="center"/>
    </xf>
    <xf numFmtId="0" fontId="7" fillId="0" borderId="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15" borderId="25" applyNumberFormat="0" applyFont="0" applyAlignment="0" applyProtection="0">
      <alignment vertical="center"/>
    </xf>
    <xf numFmtId="0" fontId="7" fillId="0" borderId="0"/>
    <xf numFmtId="0" fontId="7" fillId="15" borderId="25" applyNumberFormat="0" applyFont="0" applyAlignment="0" applyProtection="0">
      <alignment vertical="center"/>
    </xf>
    <xf numFmtId="0" fontId="7" fillId="0" borderId="0"/>
    <xf numFmtId="0" fontId="7" fillId="0" borderId="0">
      <alignment vertical="center"/>
    </xf>
    <xf numFmtId="0" fontId="7" fillId="15" borderId="25" applyNumberFormat="0" applyFont="0" applyAlignment="0" applyProtection="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7" fillId="0" borderId="0">
      <alignment vertical="center"/>
    </xf>
    <xf numFmtId="0" fontId="144" fillId="30" borderId="0" applyNumberFormat="0" applyBorder="0" applyAlignment="0" applyProtection="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4" fillId="30" borderId="0" applyNumberFormat="0" applyBorder="0" applyAlignment="0" applyProtection="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4" fillId="30" borderId="0" applyNumberFormat="0" applyBorder="0" applyAlignment="0" applyProtection="0"/>
    <xf numFmtId="0" fontId="7" fillId="0" borderId="0">
      <alignment vertical="center"/>
    </xf>
    <xf numFmtId="0" fontId="7" fillId="0" borderId="0">
      <alignment vertical="center"/>
    </xf>
    <xf numFmtId="0" fontId="7" fillId="0" borderId="0"/>
    <xf numFmtId="0" fontId="7" fillId="0" borderId="0"/>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45"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144" fillId="30" borderId="0" applyNumberFormat="0" applyBorder="0" applyAlignment="0" applyProtection="0">
      <alignment vertical="center"/>
    </xf>
    <xf numFmtId="0" fontId="144" fillId="30" borderId="0" applyNumberFormat="0" applyBorder="0" applyAlignment="0" applyProtection="0">
      <alignment vertical="center"/>
    </xf>
    <xf numFmtId="0" fontId="144"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144"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4"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4"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43" fillId="30" borderId="0" applyNumberFormat="0" applyBorder="0" applyAlignment="0" applyProtection="0">
      <alignment vertical="center"/>
    </xf>
    <xf numFmtId="0" fontId="143" fillId="30" borderId="0" applyNumberFormat="0" applyBorder="0" applyAlignment="0" applyProtection="0">
      <alignment vertical="center"/>
    </xf>
    <xf numFmtId="0" fontId="143" fillId="30"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43" fillId="30" borderId="0" applyNumberFormat="0" applyBorder="0" applyAlignment="0" applyProtection="0">
      <alignment vertical="center"/>
    </xf>
    <xf numFmtId="0" fontId="14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14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4" fillId="30" borderId="0" applyNumberFormat="0" applyBorder="0" applyAlignment="0" applyProtection="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5"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146" fillId="30" borderId="0" applyNumberFormat="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145" fillId="3"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4" fillId="30" borderId="0" applyNumberFormat="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145" fillId="3" borderId="0" applyNumberFormat="0" applyBorder="0" applyAlignment="0" applyProtection="0">
      <alignment vertical="center"/>
    </xf>
    <xf numFmtId="0" fontId="145" fillId="3" borderId="0" applyNumberFormat="0" applyBorder="0" applyAlignment="0" applyProtection="0">
      <alignment vertical="center"/>
    </xf>
    <xf numFmtId="0" fontId="145"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145"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4" fillId="30" borderId="0" applyNumberFormat="0" applyBorder="0" applyAlignment="0" applyProtection="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44" fillId="30" borderId="0" applyNumberFormat="0" applyBorder="0" applyAlignment="0" applyProtection="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4" fillId="30" borderId="0" applyNumberFormat="0" applyBorder="0" applyAlignment="0" applyProtection="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5"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145" fillId="3" borderId="0" applyNumberFormat="0" applyBorder="0" applyAlignment="0" applyProtection="0">
      <alignment vertical="center"/>
    </xf>
    <xf numFmtId="0" fontId="145" fillId="3" borderId="0" applyNumberFormat="0" applyBorder="0" applyAlignment="0" applyProtection="0">
      <alignment vertical="center"/>
    </xf>
    <xf numFmtId="0" fontId="145"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45"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45" fillId="3" borderId="0" applyNumberFormat="0" applyBorder="0" applyAlignment="0" applyProtection="0">
      <alignment vertical="center"/>
    </xf>
    <xf numFmtId="0" fontId="145" fillId="3" borderId="0" applyNumberFormat="0" applyBorder="0" applyAlignment="0" applyProtection="0">
      <alignment vertical="center"/>
    </xf>
    <xf numFmtId="0" fontId="145" fillId="3" borderId="0" applyNumberFormat="0" applyBorder="0" applyAlignment="0" applyProtection="0">
      <alignment vertical="center"/>
    </xf>
    <xf numFmtId="0" fontId="7" fillId="0" borderId="0">
      <alignment vertical="center"/>
    </xf>
    <xf numFmtId="0" fontId="7" fillId="0" borderId="0"/>
    <xf numFmtId="0" fontId="7" fillId="0" borderId="0"/>
    <xf numFmtId="0" fontId="7" fillId="0" borderId="0">
      <alignment vertical="center"/>
    </xf>
    <xf numFmtId="0" fontId="145"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45" fillId="3" borderId="0" applyNumberFormat="0" applyBorder="0" applyAlignment="0" applyProtection="0">
      <alignment vertical="center"/>
    </xf>
    <xf numFmtId="0" fontId="7" fillId="0" borderId="0"/>
    <xf numFmtId="0" fontId="7" fillId="0" borderId="0">
      <alignment vertical="center"/>
    </xf>
    <xf numFmtId="0" fontId="7" fillId="0" borderId="0"/>
    <xf numFmtId="0" fontId="7" fillId="0" borderId="0">
      <alignment vertical="center"/>
    </xf>
    <xf numFmtId="0" fontId="50" fillId="0" borderId="0" applyNumberFormat="0" applyFill="0" applyBorder="0" applyAlignment="0" applyProtection="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45"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144" fillId="3" borderId="0" applyNumberFormat="0" applyBorder="0" applyAlignment="0" applyProtection="0">
      <alignment vertical="center"/>
    </xf>
    <xf numFmtId="0" fontId="144" fillId="3" borderId="0" applyNumberFormat="0" applyBorder="0" applyAlignment="0" applyProtection="0">
      <alignment vertical="center"/>
    </xf>
    <xf numFmtId="0" fontId="144"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44"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4"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4"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45"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15" borderId="25" applyNumberFormat="0" applyFont="0" applyAlignment="0" applyProtection="0">
      <alignment vertical="center"/>
    </xf>
    <xf numFmtId="0" fontId="7" fillId="0" borderId="0">
      <alignment vertical="center"/>
    </xf>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45" fillId="3" borderId="0" applyNumberFormat="0" applyBorder="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87" fillId="3" borderId="0" applyNumberFormat="0" applyBorder="0" applyAlignment="0" applyProtection="0">
      <alignment vertical="center"/>
    </xf>
    <xf numFmtId="0" fontId="87" fillId="3" borderId="0" applyNumberFormat="0" applyBorder="0" applyAlignment="0" applyProtection="0">
      <alignment vertical="center"/>
    </xf>
    <xf numFmtId="0" fontId="87"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87"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45"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5"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5"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145"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5" fillId="30" borderId="0" applyNumberFormat="0" applyBorder="0" applyAlignment="0" applyProtection="0">
      <alignment vertical="center"/>
    </xf>
    <xf numFmtId="0" fontId="7" fillId="0" borderId="0">
      <alignment vertical="center"/>
    </xf>
    <xf numFmtId="0" fontId="7" fillId="0" borderId="0"/>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53" fillId="30"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87" fillId="3" borderId="0" applyNumberFormat="0" applyBorder="0" applyAlignment="0" applyProtection="0">
      <alignment vertical="center"/>
    </xf>
    <xf numFmtId="0" fontId="87" fillId="3" borderId="0" applyNumberFormat="0" applyBorder="0" applyAlignment="0" applyProtection="0">
      <alignment vertical="center"/>
    </xf>
    <xf numFmtId="0" fontId="87"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7" fillId="0" borderId="0"/>
    <xf numFmtId="0" fontId="7" fillId="0" borderId="0"/>
    <xf numFmtId="0" fontId="7" fillId="0" borderId="0">
      <alignment vertical="center"/>
    </xf>
    <xf numFmtId="0" fontId="144" fillId="30" borderId="0" applyNumberFormat="0" applyBorder="0" applyAlignment="0" applyProtection="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4" fillId="30" borderId="0" applyNumberFormat="0" applyBorder="0" applyAlignment="0" applyProtection="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4" fillId="30" borderId="0" applyNumberFormat="0" applyBorder="0" applyAlignment="0" applyProtection="0"/>
    <xf numFmtId="0" fontId="7" fillId="0" borderId="0">
      <alignment vertical="center"/>
    </xf>
    <xf numFmtId="0" fontId="7" fillId="0" borderId="0">
      <alignment vertical="center"/>
    </xf>
    <xf numFmtId="0" fontId="7" fillId="0" borderId="0"/>
    <xf numFmtId="0" fontId="7" fillId="0" borderId="0"/>
    <xf numFmtId="0" fontId="87" fillId="3" borderId="0" applyNumberFormat="0" applyBorder="0" applyAlignment="0" applyProtection="0">
      <alignment vertical="center"/>
    </xf>
    <xf numFmtId="0" fontId="87" fillId="3" borderId="0" applyNumberFormat="0" applyBorder="0" applyAlignment="0" applyProtection="0">
      <alignment vertical="center"/>
    </xf>
    <xf numFmtId="0" fontId="87"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7"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0" fillId="0" borderId="0" applyNumberFormat="0" applyFill="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30" fillId="0" borderId="0">
      <alignment vertical="center"/>
    </xf>
    <xf numFmtId="0" fontId="7" fillId="0" borderId="0"/>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7" fillId="0" borderId="0">
      <alignment vertical="center"/>
    </xf>
    <xf numFmtId="0" fontId="92" fillId="4" borderId="26" applyNumberFormat="0" applyAlignment="0" applyProtection="0">
      <alignment vertical="center"/>
    </xf>
    <xf numFmtId="0" fontId="7" fillId="0" borderId="0">
      <alignment vertical="center"/>
    </xf>
    <xf numFmtId="0" fontId="92" fillId="4" borderId="26" applyNumberFormat="0" applyAlignment="0" applyProtection="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xf numFmtId="0" fontId="50" fillId="0" borderId="0" applyNumberFormat="0" applyFill="0" applyBorder="0" applyAlignment="0" applyProtection="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50" fillId="0" borderId="0" applyNumberFormat="0" applyFill="0" applyBorder="0" applyAlignment="0" applyProtection="0">
      <alignment vertical="center"/>
    </xf>
    <xf numFmtId="0" fontId="7" fillId="0" borderId="0"/>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xf numFmtId="0" fontId="7" fillId="0" borderId="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9" fillId="0" borderId="21" applyNumberFormat="0" applyFill="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49" fillId="6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 borderId="0" applyNumberFormat="0" applyBorder="0" applyAlignment="0" applyProtection="0">
      <alignment vertical="center"/>
    </xf>
    <xf numFmtId="0" fontId="87" fillId="3" borderId="0" applyNumberFormat="0" applyBorder="0" applyAlignment="0" applyProtection="0">
      <alignment vertical="center"/>
    </xf>
    <xf numFmtId="0" fontId="87"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alignment vertical="center"/>
    </xf>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xf numFmtId="0" fontId="7" fillId="0" borderId="0"/>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53" fillId="30" borderId="0" applyNumberFormat="0" applyBorder="0" applyAlignment="0" applyProtection="0">
      <alignment vertical="center"/>
    </xf>
    <xf numFmtId="0" fontId="30"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xf numFmtId="0" fontId="7"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87"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45"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5"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6" fillId="26" borderId="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56" fillId="26" borderId="9" applyNumberFormat="0" applyAlignment="0" applyProtection="0">
      <alignment vertical="center"/>
    </xf>
    <xf numFmtId="0" fontId="7" fillId="0" borderId="0">
      <alignment vertical="center"/>
    </xf>
    <xf numFmtId="0" fontId="7" fillId="0" borderId="0"/>
    <xf numFmtId="0" fontId="7" fillId="0" borderId="0">
      <alignment vertical="center"/>
    </xf>
    <xf numFmtId="0" fontId="7" fillId="0" borderId="0"/>
    <xf numFmtId="0" fontId="56" fillId="26" borderId="9" applyNumberFormat="0" applyAlignment="0" applyProtection="0">
      <alignment vertical="center"/>
    </xf>
    <xf numFmtId="0" fontId="7" fillId="0" borderId="0"/>
    <xf numFmtId="0" fontId="7" fillId="0" borderId="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7" fillId="0" borderId="0">
      <alignment vertical="center"/>
    </xf>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3" fillId="30" borderId="0" applyNumberFormat="0" applyBorder="0" applyAlignment="0" applyProtection="0">
      <alignment vertical="center"/>
    </xf>
    <xf numFmtId="0" fontId="7" fillId="0" borderId="0">
      <alignment vertical="center"/>
    </xf>
    <xf numFmtId="0" fontId="7" fillId="0" borderId="0"/>
    <xf numFmtId="0" fontId="7" fillId="0" borderId="0"/>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32" fillId="0" borderId="0" applyNumberFormat="0" applyFill="0" applyBorder="0" applyAlignment="0" applyProtection="0">
      <alignment vertical="top"/>
      <protection locked="0"/>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2" fillId="0" borderId="0" applyNumberFormat="0" applyFill="0" applyBorder="0" applyAlignment="0" applyProtection="0">
      <alignment vertical="top"/>
      <protection locked="0"/>
    </xf>
    <xf numFmtId="0" fontId="7" fillId="0" borderId="0">
      <alignment vertical="center"/>
    </xf>
    <xf numFmtId="0" fontId="7" fillId="0" borderId="0">
      <alignment vertical="center"/>
    </xf>
    <xf numFmtId="0" fontId="7" fillId="0" borderId="0"/>
    <xf numFmtId="0" fontId="7" fillId="0" borderId="0"/>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32" fillId="0" borderId="0" applyNumberFormat="0" applyFill="0" applyBorder="0" applyAlignment="0" applyProtection="0">
      <alignment vertical="top"/>
      <protection locked="0"/>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2" fillId="0" borderId="0" applyNumberFormat="0" applyFill="0" applyBorder="0" applyAlignment="0" applyProtection="0">
      <alignment vertical="top"/>
      <protection locked="0"/>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34" fillId="0" borderId="10" applyNumberFormat="0" applyFill="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7" fillId="0" borderId="0"/>
    <xf numFmtId="0" fontId="35" fillId="0" borderId="10" applyNumberFormat="0" applyFill="0" applyAlignment="0" applyProtection="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5" fillId="0" borderId="10" applyNumberFormat="0" applyFill="0" applyAlignment="0" applyProtection="0">
      <alignment vertical="center"/>
    </xf>
    <xf numFmtId="0" fontId="7" fillId="0" borderId="0"/>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0" fillId="0" borderId="0">
      <alignment vertical="center"/>
    </xf>
    <xf numFmtId="0" fontId="30" fillId="0" borderId="0">
      <alignment vertical="center"/>
    </xf>
    <xf numFmtId="0" fontId="35" fillId="0" borderId="10" applyNumberFormat="0" applyFill="0" applyAlignment="0" applyProtection="0">
      <alignment vertical="center"/>
    </xf>
    <xf numFmtId="0" fontId="7" fillId="0" borderId="0"/>
    <xf numFmtId="0" fontId="35" fillId="0" borderId="10" applyNumberFormat="0" applyFill="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7" fillId="0" borderId="0"/>
    <xf numFmtId="0" fontId="35" fillId="0" borderId="10" applyNumberFormat="0" applyFill="0" applyAlignment="0" applyProtection="0">
      <alignment vertical="center"/>
    </xf>
    <xf numFmtId="0" fontId="7" fillId="0" borderId="0">
      <alignment vertical="center"/>
    </xf>
    <xf numFmtId="0" fontId="35" fillId="0" borderId="10" applyNumberFormat="0" applyFill="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35" fillId="0" borderId="10" applyNumberFormat="0" applyFill="0" applyAlignment="0" applyProtection="0">
      <alignment vertical="center"/>
    </xf>
    <xf numFmtId="0" fontId="7" fillId="0" borderId="0"/>
    <xf numFmtId="0" fontId="35" fillId="0" borderId="10" applyNumberFormat="0" applyFill="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7" fillId="0" borderId="0"/>
    <xf numFmtId="0" fontId="7" fillId="0" borderId="0">
      <alignment vertical="center"/>
    </xf>
    <xf numFmtId="0" fontId="7" fillId="0" borderId="0">
      <alignment vertical="center"/>
    </xf>
    <xf numFmtId="0" fontId="35" fillId="0" borderId="10" applyNumberFormat="0" applyFill="0" applyAlignment="0" applyProtection="0">
      <alignment vertical="center"/>
    </xf>
    <xf numFmtId="0" fontId="7" fillId="0" borderId="0"/>
    <xf numFmtId="0" fontId="7" fillId="0" borderId="0"/>
    <xf numFmtId="0" fontId="30" fillId="0" borderId="0">
      <alignment vertical="center"/>
    </xf>
    <xf numFmtId="0" fontId="30" fillId="0" borderId="0">
      <alignment vertical="center"/>
    </xf>
    <xf numFmtId="0" fontId="134" fillId="0" borderId="10"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5" fillId="0" borderId="10"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47" fillId="0" borderId="10" applyNumberFormat="0" applyFill="0" applyAlignment="0" applyProtection="0">
      <alignment vertical="center"/>
    </xf>
    <xf numFmtId="0" fontId="7" fillId="0" borderId="0">
      <alignment vertical="center"/>
    </xf>
    <xf numFmtId="0" fontId="7" fillId="0" borderId="0"/>
    <xf numFmtId="0" fontId="7" fillId="0" borderId="0"/>
    <xf numFmtId="0" fontId="7" fillId="0" borderId="0">
      <alignment vertical="center"/>
    </xf>
    <xf numFmtId="0" fontId="134" fillId="0" borderId="10"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7" fillId="0" borderId="0"/>
    <xf numFmtId="0" fontId="35" fillId="0" borderId="10" applyNumberFormat="0" applyFill="0" applyAlignment="0" applyProtection="0">
      <alignment vertical="center"/>
    </xf>
    <xf numFmtId="0" fontId="7" fillId="0" borderId="0">
      <alignment vertical="center"/>
    </xf>
    <xf numFmtId="0" fontId="35" fillId="0" borderId="10" applyNumberFormat="0" applyFill="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7" fillId="0" borderId="0"/>
    <xf numFmtId="0" fontId="35" fillId="0" borderId="10"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7" fillId="0" borderId="0"/>
    <xf numFmtId="0" fontId="35" fillId="0" borderId="10" applyNumberFormat="0" applyFill="0" applyAlignment="0" applyProtection="0">
      <alignment vertical="center"/>
    </xf>
    <xf numFmtId="0" fontId="7" fillId="0" borderId="0">
      <alignment vertical="center"/>
    </xf>
    <xf numFmtId="0" fontId="35" fillId="0" borderId="10" applyNumberFormat="0" applyFill="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7" fillId="0" borderId="0"/>
    <xf numFmtId="0" fontId="35" fillId="0" borderId="10" applyNumberFormat="0" applyFill="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7" fillId="0" borderId="0"/>
    <xf numFmtId="0" fontId="35" fillId="0" borderId="10" applyNumberFormat="0" applyFill="0" applyAlignment="0" applyProtection="0">
      <alignment vertical="center"/>
    </xf>
    <xf numFmtId="0" fontId="7" fillId="0" borderId="0">
      <alignment vertical="center"/>
    </xf>
    <xf numFmtId="0" fontId="7" fillId="0" borderId="0">
      <alignment vertical="center"/>
    </xf>
    <xf numFmtId="0" fontId="35" fillId="0" borderId="10" applyNumberFormat="0" applyFill="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5" fillId="0" borderId="10" applyNumberFormat="0" applyFill="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134" fillId="0" borderId="10" applyNumberFormat="0" applyFill="0" applyAlignment="0" applyProtection="0">
      <alignment vertical="center"/>
    </xf>
    <xf numFmtId="0" fontId="134" fillId="0" borderId="10" applyNumberFormat="0" applyFill="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7" fillId="0" borderId="0"/>
    <xf numFmtId="0" fontId="35" fillId="0" borderId="10" applyNumberFormat="0" applyFill="0" applyAlignment="0" applyProtection="0">
      <alignment vertical="center"/>
    </xf>
    <xf numFmtId="0" fontId="7" fillId="0" borderId="0">
      <alignment vertical="center"/>
    </xf>
    <xf numFmtId="0" fontId="7" fillId="0" borderId="0">
      <alignment vertical="center"/>
    </xf>
    <xf numFmtId="0" fontId="35" fillId="0" borderId="10" applyNumberFormat="0" applyFill="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5" fillId="0" borderId="10" applyNumberFormat="0" applyFill="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34" fillId="0" borderId="10" applyNumberFormat="0" applyFill="0" applyAlignment="0" applyProtection="0">
      <alignment vertical="center"/>
    </xf>
    <xf numFmtId="0" fontId="134" fillId="0" borderId="10" applyNumberFormat="0" applyFill="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7" fillId="0" borderId="0"/>
    <xf numFmtId="0" fontId="35" fillId="0" borderId="10" applyNumberFormat="0" applyFill="0" applyAlignment="0" applyProtection="0">
      <alignment vertical="center"/>
    </xf>
    <xf numFmtId="0" fontId="7" fillId="0" borderId="0">
      <alignment vertical="center"/>
    </xf>
    <xf numFmtId="0" fontId="134" fillId="0" borderId="10"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7" fillId="0" borderId="0"/>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7" fillId="0" borderId="0"/>
    <xf numFmtId="0" fontId="35" fillId="0" borderId="10"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7" fillId="0" borderId="0"/>
    <xf numFmtId="0" fontId="35" fillId="0" borderId="10" applyNumberFormat="0" applyFill="0" applyAlignment="0" applyProtection="0">
      <alignment vertical="center"/>
    </xf>
    <xf numFmtId="0" fontId="7" fillId="0" borderId="0">
      <alignment vertical="center"/>
    </xf>
    <xf numFmtId="0" fontId="35" fillId="0" borderId="10" applyNumberFormat="0" applyFill="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7" fillId="0" borderId="0"/>
    <xf numFmtId="0" fontId="35" fillId="0" borderId="10"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7" fillId="0" borderId="0"/>
    <xf numFmtId="0" fontId="35" fillId="0" borderId="10" applyNumberFormat="0" applyFill="0" applyAlignment="0" applyProtection="0">
      <alignment vertical="center"/>
    </xf>
    <xf numFmtId="0" fontId="7" fillId="0" borderId="0">
      <alignment vertical="center"/>
    </xf>
    <xf numFmtId="0" fontId="35" fillId="0" borderId="10" applyNumberFormat="0" applyFill="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7" fillId="0" borderId="0"/>
    <xf numFmtId="0" fontId="35" fillId="0" borderId="10" applyNumberFormat="0" applyFill="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7" fillId="0" borderId="0"/>
    <xf numFmtId="0" fontId="35" fillId="0" borderId="10" applyNumberFormat="0" applyFill="0" applyAlignment="0" applyProtection="0">
      <alignment vertical="center"/>
    </xf>
    <xf numFmtId="0" fontId="7" fillId="0" borderId="0">
      <alignment vertical="center"/>
    </xf>
    <xf numFmtId="0" fontId="35" fillId="0" borderId="10" applyNumberFormat="0" applyFill="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7" fillId="0" borderId="0"/>
    <xf numFmtId="0" fontId="35" fillId="0" borderId="10" applyNumberFormat="0" applyFill="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7" fillId="0" borderId="0"/>
    <xf numFmtId="0" fontId="35" fillId="0" borderId="10" applyNumberFormat="0" applyFill="0" applyAlignment="0" applyProtection="0">
      <alignment vertical="center"/>
    </xf>
    <xf numFmtId="0" fontId="7" fillId="0" borderId="0">
      <alignment vertical="center"/>
    </xf>
    <xf numFmtId="0" fontId="35" fillId="0" borderId="10" applyNumberFormat="0" applyFill="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7" fillId="0" borderId="0"/>
    <xf numFmtId="0" fontId="35" fillId="0" borderId="10"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7" fillId="0" borderId="0"/>
    <xf numFmtId="0" fontId="35" fillId="0" borderId="10" applyNumberFormat="0" applyFill="0" applyAlignment="0" applyProtection="0">
      <alignment vertical="center"/>
    </xf>
    <xf numFmtId="0" fontId="7" fillId="0" borderId="0">
      <alignment vertical="center"/>
    </xf>
    <xf numFmtId="0" fontId="35" fillId="0" borderId="10" applyNumberFormat="0" applyFill="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7" fillId="0" borderId="0"/>
    <xf numFmtId="0" fontId="35" fillId="0" borderId="10" applyNumberFormat="0" applyFill="0" applyAlignment="0" applyProtection="0">
      <alignment vertical="center"/>
    </xf>
    <xf numFmtId="0" fontId="134" fillId="0" borderId="10" applyNumberFormat="0" applyFill="0" applyAlignment="0" applyProtection="0">
      <alignment vertical="center"/>
    </xf>
    <xf numFmtId="0" fontId="134" fillId="0" borderId="10"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35" fillId="0" borderId="10" applyNumberFormat="0" applyFill="0" applyAlignment="0" applyProtection="0">
      <alignment vertical="center"/>
    </xf>
    <xf numFmtId="0" fontId="7" fillId="0" borderId="0">
      <alignment vertical="center"/>
    </xf>
    <xf numFmtId="0" fontId="7" fillId="0" borderId="0"/>
    <xf numFmtId="0" fontId="7" fillId="0" borderId="0"/>
    <xf numFmtId="0" fontId="35" fillId="0" borderId="10" applyNumberFormat="0" applyFill="0" applyAlignment="0" applyProtection="0">
      <alignment vertical="center"/>
    </xf>
    <xf numFmtId="0" fontId="7" fillId="0" borderId="0">
      <alignment vertical="center"/>
    </xf>
    <xf numFmtId="0" fontId="134" fillId="0" borderId="10" applyNumberFormat="0" applyFill="0" applyAlignment="0" applyProtection="0">
      <alignment vertical="center"/>
    </xf>
    <xf numFmtId="0" fontId="134" fillId="0" borderId="10" applyNumberFormat="0" applyFill="0" applyAlignment="0" applyProtection="0">
      <alignment vertical="center"/>
    </xf>
    <xf numFmtId="0" fontId="7" fillId="0" borderId="0">
      <alignment vertical="center"/>
    </xf>
    <xf numFmtId="0" fontId="35" fillId="0" borderId="10" applyNumberFormat="0" applyFill="0" applyAlignment="0" applyProtection="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134" fillId="0" borderId="10" applyNumberFormat="0" applyFill="0" applyAlignment="0" applyProtection="0">
      <alignment vertical="center"/>
    </xf>
    <xf numFmtId="0" fontId="7" fillId="0" borderId="0">
      <alignment vertical="center"/>
    </xf>
    <xf numFmtId="0" fontId="35" fillId="0" borderId="10" applyNumberFormat="0" applyFill="0" applyAlignment="0" applyProtection="0">
      <alignment vertical="center"/>
    </xf>
    <xf numFmtId="0" fontId="7" fillId="0" borderId="0"/>
    <xf numFmtId="0" fontId="7" fillId="0" borderId="0"/>
    <xf numFmtId="0" fontId="35" fillId="0" borderId="10" applyNumberFormat="0" applyFill="0" applyAlignment="0" applyProtection="0">
      <alignment vertical="center"/>
    </xf>
    <xf numFmtId="0" fontId="7" fillId="0" borderId="0">
      <alignment vertical="center"/>
    </xf>
    <xf numFmtId="0" fontId="134" fillId="0" borderId="10" applyNumberFormat="0" applyFill="0" applyAlignment="0" applyProtection="0">
      <alignment vertical="center"/>
    </xf>
    <xf numFmtId="0" fontId="134" fillId="0" borderId="10" applyNumberFormat="0" applyFill="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7" fillId="0" borderId="0"/>
    <xf numFmtId="0" fontId="35" fillId="0" borderId="10" applyNumberFormat="0" applyFill="0" applyAlignment="0" applyProtection="0">
      <alignment vertical="center"/>
    </xf>
    <xf numFmtId="0" fontId="7" fillId="0" borderId="0">
      <alignment vertical="center"/>
    </xf>
    <xf numFmtId="0" fontId="7" fillId="0" borderId="0">
      <alignment vertical="center"/>
    </xf>
    <xf numFmtId="0" fontId="35" fillId="0" borderId="10" applyNumberFormat="0" applyFill="0" applyAlignment="0" applyProtection="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35" fillId="0" borderId="10" applyNumberFormat="0" applyFill="0" applyAlignment="0" applyProtection="0">
      <alignment vertical="center"/>
    </xf>
    <xf numFmtId="0" fontId="7" fillId="0" borderId="0"/>
    <xf numFmtId="0" fontId="7" fillId="0" borderId="0"/>
    <xf numFmtId="0" fontId="35" fillId="0" borderId="10" applyNumberFormat="0" applyFill="0" applyAlignment="0" applyProtection="0">
      <alignment vertical="center"/>
    </xf>
    <xf numFmtId="0" fontId="7" fillId="0" borderId="0">
      <alignment vertical="center"/>
    </xf>
    <xf numFmtId="0" fontId="134" fillId="0" borderId="10" applyNumberFormat="0" applyFill="0" applyAlignment="0" applyProtection="0">
      <alignment vertical="center"/>
    </xf>
    <xf numFmtId="0" fontId="134" fillId="0" borderId="10" applyNumberFormat="0" applyFill="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7" fillId="0" borderId="0"/>
    <xf numFmtId="0" fontId="35" fillId="0" borderId="10" applyNumberFormat="0" applyFill="0" applyAlignment="0" applyProtection="0">
      <alignment vertical="center"/>
    </xf>
    <xf numFmtId="0" fontId="7" fillId="0" borderId="0">
      <alignment vertical="center"/>
    </xf>
    <xf numFmtId="0" fontId="35" fillId="0" borderId="10" applyNumberFormat="0" applyFill="0" applyAlignment="0" applyProtection="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7" fillId="0" borderId="0">
      <alignment vertical="center"/>
    </xf>
    <xf numFmtId="0" fontId="134" fillId="0" borderId="10"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7" fillId="0" borderId="0"/>
    <xf numFmtId="0" fontId="35" fillId="0" borderId="10" applyNumberFormat="0" applyFill="0" applyAlignment="0" applyProtection="0">
      <alignment vertical="center"/>
    </xf>
    <xf numFmtId="0" fontId="7" fillId="0" borderId="0">
      <alignment vertical="center"/>
    </xf>
    <xf numFmtId="0" fontId="35" fillId="0" borderId="10" applyNumberFormat="0" applyFill="0" applyAlignment="0" applyProtection="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7" fillId="0" borderId="0"/>
    <xf numFmtId="0" fontId="35" fillId="0" borderId="10" applyNumberFormat="0" applyFill="0" applyAlignment="0" applyProtection="0">
      <alignment vertical="center"/>
    </xf>
    <xf numFmtId="0" fontId="7" fillId="0" borderId="0">
      <alignment vertical="center"/>
    </xf>
    <xf numFmtId="0" fontId="35" fillId="0" borderId="10" applyNumberFormat="0" applyFill="0" applyAlignment="0" applyProtection="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7" fillId="0" borderId="0"/>
    <xf numFmtId="0" fontId="35" fillId="0" borderId="10" applyNumberFormat="0" applyFill="0" applyAlignment="0" applyProtection="0">
      <alignment vertical="center"/>
    </xf>
    <xf numFmtId="0" fontId="7" fillId="0" borderId="0">
      <alignment vertical="center"/>
    </xf>
    <xf numFmtId="0" fontId="35" fillId="0" borderId="10" applyNumberFormat="0" applyFill="0" applyAlignment="0" applyProtection="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7" fillId="0" borderId="0"/>
    <xf numFmtId="0" fontId="35" fillId="0" borderId="10" applyNumberFormat="0" applyFill="0" applyAlignment="0" applyProtection="0">
      <alignment vertical="center"/>
    </xf>
    <xf numFmtId="0" fontId="7" fillId="0" borderId="0">
      <alignment vertical="center"/>
    </xf>
    <xf numFmtId="0" fontId="35" fillId="0" borderId="10" applyNumberFormat="0" applyFill="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5" fillId="0" borderId="10" applyNumberFormat="0" applyFill="0" applyAlignment="0" applyProtection="0">
      <alignment vertical="center"/>
    </xf>
    <xf numFmtId="0" fontId="7" fillId="0" borderId="0"/>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5" fillId="0" borderId="10" applyNumberFormat="0" applyFill="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5" fillId="0" borderId="10" applyNumberFormat="0" applyFill="0" applyAlignment="0" applyProtection="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5" fillId="0" borderId="10"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5" fillId="0" borderId="10" applyNumberFormat="0" applyFill="0" applyAlignment="0" applyProtection="0">
      <alignment vertical="center"/>
    </xf>
    <xf numFmtId="226" fontId="7" fillId="0" borderId="0" applyFont="0" applyFill="0" applyBorder="0" applyAlignment="0" applyProtection="0"/>
    <xf numFmtId="226" fontId="7" fillId="0" borderId="0" applyFont="0" applyFill="0" applyBorder="0" applyAlignment="0" applyProtection="0"/>
    <xf numFmtId="226" fontId="7" fillId="0" borderId="0" applyFont="0" applyFill="0" applyBorder="0" applyAlignment="0" applyProtection="0"/>
    <xf numFmtId="226" fontId="7" fillId="0" borderId="0" applyFont="0" applyFill="0" applyBorder="0" applyAlignment="0" applyProtection="0"/>
    <xf numFmtId="0" fontId="7" fillId="0" borderId="0">
      <alignment vertical="center"/>
    </xf>
    <xf numFmtId="0" fontId="7" fillId="0" borderId="0">
      <alignment vertical="center"/>
    </xf>
    <xf numFmtId="0" fontId="7" fillId="0" borderId="0"/>
    <xf numFmtId="0" fontId="7" fillId="0" borderId="0">
      <alignment vertical="center"/>
    </xf>
    <xf numFmtId="226" fontId="7" fillId="0" borderId="0" applyFont="0" applyFill="0" applyBorder="0" applyAlignment="0" applyProtection="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226" fontId="7" fillId="0" borderId="0" applyFont="0" applyFill="0" applyBorder="0" applyAlignment="0" applyProtection="0"/>
    <xf numFmtId="226" fontId="7" fillId="0" borderId="0" applyFont="0" applyFill="0" applyBorder="0" applyAlignment="0" applyProtection="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226" fontId="7" fillId="0" borderId="0" applyFont="0" applyFill="0" applyBorder="0" applyAlignment="0" applyProtection="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187" fontId="7" fillId="0" borderId="0" applyFont="0" applyFill="0" applyBorder="0" applyAlignment="0" applyProtection="0"/>
    <xf numFmtId="179" fontId="7" fillId="0" borderId="0" applyFont="0" applyFill="0" applyBorder="0" applyAlignment="0" applyProtection="0"/>
    <xf numFmtId="0" fontId="137" fillId="4" borderId="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31" fillId="4" borderId="9" applyNumberFormat="0" applyAlignment="0" applyProtection="0">
      <alignment vertical="center"/>
    </xf>
    <xf numFmtId="0" fontId="31" fillId="4" borderId="9" applyNumberFormat="0" applyAlignment="0" applyProtection="0">
      <alignment vertical="center"/>
    </xf>
    <xf numFmtId="0" fontId="7" fillId="0" borderId="0">
      <alignment vertical="center"/>
    </xf>
    <xf numFmtId="0" fontId="31" fillId="4" borderId="9"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1" fillId="4" borderId="9" applyNumberFormat="0" applyAlignment="0" applyProtection="0">
      <alignment vertical="center"/>
    </xf>
    <xf numFmtId="0" fontId="7" fillId="0" borderId="0"/>
    <xf numFmtId="0" fontId="31" fillId="4" borderId="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1" fillId="4" borderId="9" applyNumberFormat="0" applyAlignment="0" applyProtection="0">
      <alignment vertical="center"/>
    </xf>
    <xf numFmtId="0" fontId="7" fillId="0" borderId="0"/>
    <xf numFmtId="0" fontId="31" fillId="4" borderId="9" applyNumberFormat="0" applyAlignment="0" applyProtection="0">
      <alignment vertical="center"/>
    </xf>
    <xf numFmtId="0" fontId="7" fillId="0" borderId="0">
      <alignment vertical="center"/>
    </xf>
    <xf numFmtId="0" fontId="31" fillId="4" borderId="9"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1" fillId="4" borderId="9" applyNumberFormat="0" applyAlignment="0" applyProtection="0">
      <alignment vertical="center"/>
    </xf>
    <xf numFmtId="0" fontId="7" fillId="0" borderId="0"/>
    <xf numFmtId="0" fontId="31" fillId="4" borderId="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31" fillId="4" borderId="9" applyNumberFormat="0" applyAlignment="0" applyProtection="0">
      <alignment vertical="center"/>
    </xf>
    <xf numFmtId="0" fontId="31" fillId="4" borderId="9" applyNumberFormat="0" applyAlignment="0" applyProtection="0">
      <alignment vertical="center"/>
    </xf>
    <xf numFmtId="0" fontId="7" fillId="0" borderId="0">
      <alignment vertical="center"/>
    </xf>
    <xf numFmtId="0" fontId="31" fillId="4" borderId="9"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1" fillId="4" borderId="9" applyNumberFormat="0" applyAlignment="0" applyProtection="0">
      <alignment vertical="center"/>
    </xf>
    <xf numFmtId="0" fontId="7" fillId="0" borderId="0"/>
    <xf numFmtId="0" fontId="31" fillId="4" borderId="9" applyNumberFormat="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1" fillId="4" borderId="9" applyNumberFormat="0" applyAlignment="0" applyProtection="0">
      <alignment vertical="center"/>
    </xf>
    <xf numFmtId="0" fontId="7" fillId="0" borderId="0"/>
    <xf numFmtId="0" fontId="31" fillId="4" borderId="9" applyNumberFormat="0" applyAlignment="0" applyProtection="0">
      <alignment vertical="center"/>
    </xf>
    <xf numFmtId="0" fontId="7" fillId="0" borderId="0">
      <alignment vertical="center"/>
    </xf>
    <xf numFmtId="0" fontId="7" fillId="0" borderId="0">
      <alignment vertical="center"/>
    </xf>
    <xf numFmtId="0" fontId="31" fillId="4" borderId="9" applyNumberFormat="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137" fillId="4" borderId="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1" fillId="4" borderId="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48" fillId="4" borderId="9" applyNumberFormat="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37" fillId="4" borderId="9" applyNumberFormat="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1" fillId="4" borderId="9" applyNumberFormat="0" applyAlignment="0" applyProtection="0">
      <alignment vertical="center"/>
    </xf>
    <xf numFmtId="0" fontId="7" fillId="0" borderId="0"/>
    <xf numFmtId="0" fontId="31" fillId="4" borderId="9" applyNumberFormat="0" applyAlignment="0" applyProtection="0">
      <alignment vertical="center"/>
    </xf>
    <xf numFmtId="0" fontId="7" fillId="0" borderId="0">
      <alignment vertical="center"/>
    </xf>
    <xf numFmtId="0" fontId="31" fillId="4" borderId="9"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1" fillId="4" borderId="9" applyNumberFormat="0" applyAlignment="0" applyProtection="0">
      <alignment vertical="center"/>
    </xf>
    <xf numFmtId="0" fontId="7" fillId="0" borderId="0"/>
    <xf numFmtId="0" fontId="31" fillId="4" borderId="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31" fillId="4" borderId="9" applyNumberFormat="0" applyAlignment="0" applyProtection="0">
      <alignment vertical="center"/>
    </xf>
    <xf numFmtId="0" fontId="31" fillId="4" borderId="9" applyNumberFormat="0" applyAlignment="0" applyProtection="0">
      <alignment vertical="center"/>
    </xf>
    <xf numFmtId="0" fontId="7" fillId="0" borderId="0">
      <alignment vertical="center"/>
    </xf>
    <xf numFmtId="0" fontId="31" fillId="4" borderId="9"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1" fillId="4" borderId="9" applyNumberFormat="0" applyAlignment="0" applyProtection="0">
      <alignment vertical="center"/>
    </xf>
    <xf numFmtId="0" fontId="7" fillId="0" borderId="0"/>
    <xf numFmtId="0" fontId="31" fillId="4" borderId="9" applyNumberFormat="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1" fillId="4" borderId="9" applyNumberFormat="0" applyAlignment="0" applyProtection="0">
      <alignment vertical="center"/>
    </xf>
    <xf numFmtId="0" fontId="7" fillId="0" borderId="0"/>
    <xf numFmtId="0" fontId="31" fillId="4" borderId="9" applyNumberFormat="0" applyAlignment="0" applyProtection="0">
      <alignment vertical="center"/>
    </xf>
    <xf numFmtId="0" fontId="7" fillId="0" borderId="0">
      <alignment vertical="center"/>
    </xf>
    <xf numFmtId="0" fontId="7" fillId="0" borderId="0">
      <alignment vertical="center"/>
    </xf>
    <xf numFmtId="0" fontId="31" fillId="4" borderId="9" applyNumberFormat="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31" fillId="4" borderId="9" applyNumberFormat="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37" fillId="4" borderId="9" applyNumberFormat="0" applyAlignment="0" applyProtection="0">
      <alignment vertical="center"/>
    </xf>
    <xf numFmtId="0" fontId="137" fillId="4" borderId="9" applyNumberFormat="0" applyAlignment="0" applyProtection="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31" fillId="4" borderId="9" applyNumberFormat="0" applyAlignment="0" applyProtection="0">
      <alignment vertical="center"/>
    </xf>
    <xf numFmtId="0" fontId="7" fillId="0" borderId="0"/>
    <xf numFmtId="0" fontId="31" fillId="4" borderId="9" applyNumberFormat="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1" fillId="4" borderId="9" applyNumberFormat="0" applyAlignment="0" applyProtection="0">
      <alignment vertical="center"/>
    </xf>
    <xf numFmtId="0" fontId="7" fillId="0" borderId="0">
      <alignment vertical="center"/>
    </xf>
    <xf numFmtId="0" fontId="137" fillId="4" borderId="9" applyNumberFormat="0" applyAlignment="0" applyProtection="0">
      <alignment vertical="center"/>
    </xf>
    <xf numFmtId="0" fontId="137" fillId="4" borderId="9" applyNumberFormat="0" applyAlignment="0" applyProtection="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31" fillId="4" borderId="9" applyNumberFormat="0" applyAlignment="0" applyProtection="0">
      <alignment vertical="center"/>
    </xf>
    <xf numFmtId="0" fontId="7" fillId="0" borderId="0"/>
    <xf numFmtId="0" fontId="31" fillId="4" borderId="9" applyNumberFormat="0" applyAlignment="0" applyProtection="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1" fillId="4" borderId="9" applyNumberFormat="0" applyAlignment="0" applyProtection="0">
      <alignment vertical="center"/>
    </xf>
    <xf numFmtId="0" fontId="7" fillId="0" borderId="0">
      <alignment vertical="center"/>
    </xf>
    <xf numFmtId="0" fontId="137" fillId="4" borderId="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1" fillId="4" borderId="9" applyNumberFormat="0" applyAlignment="0" applyProtection="0">
      <alignment vertical="center"/>
    </xf>
    <xf numFmtId="0" fontId="7" fillId="0" borderId="0"/>
    <xf numFmtId="0" fontId="31" fillId="4" borderId="9" applyNumberFormat="0" applyAlignment="0" applyProtection="0">
      <alignment vertical="center"/>
    </xf>
    <xf numFmtId="0" fontId="7" fillId="0" borderId="0">
      <alignment vertical="center"/>
    </xf>
    <xf numFmtId="0" fontId="31" fillId="4" borderId="9"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1" fillId="4" borderId="9" applyNumberFormat="0" applyAlignment="0" applyProtection="0">
      <alignment vertical="center"/>
    </xf>
    <xf numFmtId="0" fontId="7" fillId="0" borderId="0"/>
    <xf numFmtId="0" fontId="31" fillId="4" borderId="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1" fillId="4" borderId="9" applyNumberFormat="0" applyAlignment="0" applyProtection="0">
      <alignment vertical="center"/>
    </xf>
    <xf numFmtId="0" fontId="7" fillId="0" borderId="0"/>
    <xf numFmtId="0" fontId="31" fillId="4" borderId="9" applyNumberFormat="0" applyAlignment="0" applyProtection="0">
      <alignment vertical="center"/>
    </xf>
    <xf numFmtId="0" fontId="7" fillId="0" borderId="0">
      <alignment vertical="center"/>
    </xf>
    <xf numFmtId="0" fontId="31" fillId="4" borderId="9"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1" fillId="4" borderId="9" applyNumberFormat="0" applyAlignment="0" applyProtection="0">
      <alignment vertical="center"/>
    </xf>
    <xf numFmtId="0" fontId="7" fillId="0" borderId="0"/>
    <xf numFmtId="0" fontId="31" fillId="4" borderId="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31" fillId="4" borderId="9" applyNumberFormat="0" applyAlignment="0" applyProtection="0">
      <alignment vertical="center"/>
    </xf>
    <xf numFmtId="0" fontId="7" fillId="0" borderId="0"/>
    <xf numFmtId="0" fontId="31" fillId="4" borderId="9" applyNumberFormat="0" applyAlignment="0" applyProtection="0">
      <alignment vertical="center"/>
    </xf>
    <xf numFmtId="0" fontId="7" fillId="0" borderId="0">
      <alignment vertical="center"/>
    </xf>
    <xf numFmtId="0" fontId="31" fillId="4" borderId="9"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1" fillId="4" borderId="9" applyNumberFormat="0" applyAlignment="0" applyProtection="0">
      <alignment vertical="center"/>
    </xf>
    <xf numFmtId="0" fontId="7" fillId="0" borderId="0"/>
    <xf numFmtId="0" fontId="31" fillId="4" borderId="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1" fillId="4" borderId="9" applyNumberFormat="0" applyAlignment="0" applyProtection="0">
      <alignment vertical="center"/>
    </xf>
    <xf numFmtId="0" fontId="7" fillId="0" borderId="0"/>
    <xf numFmtId="0" fontId="31" fillId="4" borderId="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1" fillId="4" borderId="9"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43" fontId="30" fillId="0" borderId="0" applyFont="0" applyFill="0" applyBorder="0" applyAlignment="0" applyProtection="0">
      <alignment vertical="center"/>
    </xf>
    <xf numFmtId="0" fontId="7" fillId="0" borderId="0"/>
    <xf numFmtId="43" fontId="30" fillId="0" borderId="0" applyFont="0" applyFill="0" applyBorder="0" applyAlignment="0" applyProtection="0">
      <alignment vertical="center"/>
    </xf>
    <xf numFmtId="0" fontId="31" fillId="4" borderId="9" applyNumberFormat="0" applyAlignment="0" applyProtection="0">
      <alignment vertical="center"/>
    </xf>
    <xf numFmtId="0" fontId="7" fillId="0" borderId="0"/>
    <xf numFmtId="0" fontId="31" fillId="4" borderId="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1" fillId="4" borderId="9" applyNumberFormat="0" applyAlignment="0" applyProtection="0">
      <alignment vertical="center"/>
    </xf>
    <xf numFmtId="0" fontId="7" fillId="0" borderId="0"/>
    <xf numFmtId="0" fontId="31" fillId="4" borderId="9" applyNumberFormat="0" applyAlignment="0" applyProtection="0">
      <alignment vertical="center"/>
    </xf>
    <xf numFmtId="0" fontId="7" fillId="0" borderId="0">
      <alignment vertical="center"/>
    </xf>
    <xf numFmtId="0" fontId="7" fillId="0" borderId="0">
      <alignment vertical="center"/>
    </xf>
    <xf numFmtId="0" fontId="31" fillId="4" borderId="9"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1" fillId="4" borderId="9" applyNumberFormat="0" applyAlignment="0" applyProtection="0">
      <alignment vertical="center"/>
    </xf>
    <xf numFmtId="0" fontId="7" fillId="0" borderId="0"/>
    <xf numFmtId="0" fontId="31" fillId="4" borderId="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1" fillId="4" borderId="9" applyNumberFormat="0" applyAlignment="0" applyProtection="0">
      <alignment vertical="center"/>
    </xf>
    <xf numFmtId="0" fontId="7" fillId="0" borderId="0"/>
    <xf numFmtId="0" fontId="7" fillId="0" borderId="0">
      <alignment vertical="center"/>
    </xf>
    <xf numFmtId="0" fontId="31" fillId="4" borderId="9"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1" fillId="4" borderId="9" applyNumberFormat="0" applyAlignment="0" applyProtection="0">
      <alignment vertical="center"/>
    </xf>
    <xf numFmtId="0" fontId="7" fillId="0" borderId="0"/>
    <xf numFmtId="0" fontId="31" fillId="4" borderId="9" applyNumberFormat="0" applyAlignment="0" applyProtection="0">
      <alignment vertical="center"/>
    </xf>
    <xf numFmtId="0" fontId="137" fillId="4" borderId="9" applyNumberFormat="0" applyAlignment="0" applyProtection="0">
      <alignment vertical="center"/>
    </xf>
    <xf numFmtId="0" fontId="137" fillId="4" borderId="9" applyNumberFormat="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31" fillId="4" borderId="9" applyNumberFormat="0" applyAlignment="0" applyProtection="0">
      <alignment vertical="center"/>
    </xf>
    <xf numFmtId="0" fontId="7" fillId="0" borderId="0">
      <alignment vertical="center"/>
    </xf>
    <xf numFmtId="0" fontId="137" fillId="4" borderId="9" applyNumberFormat="0" applyAlignment="0" applyProtection="0">
      <alignment vertical="center"/>
    </xf>
    <xf numFmtId="0" fontId="137" fillId="4" borderId="9" applyNumberFormat="0" applyAlignment="0" applyProtection="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alignment vertical="center"/>
    </xf>
    <xf numFmtId="0" fontId="137" fillId="4" borderId="9" applyNumberFormat="0" applyAlignment="0" applyProtection="0">
      <alignment vertical="center"/>
    </xf>
    <xf numFmtId="0" fontId="7" fillId="0" borderId="0">
      <alignment vertical="center"/>
    </xf>
    <xf numFmtId="0" fontId="31" fillId="4" borderId="9" applyNumberFormat="0" applyAlignment="0" applyProtection="0">
      <alignment vertical="center"/>
    </xf>
    <xf numFmtId="0" fontId="7" fillId="0" borderId="0">
      <alignment vertical="center"/>
    </xf>
    <xf numFmtId="0" fontId="7" fillId="0" borderId="0"/>
    <xf numFmtId="0" fontId="7" fillId="0" borderId="0"/>
    <xf numFmtId="0" fontId="31" fillId="4" borderId="9" applyNumberFormat="0" applyAlignment="0" applyProtection="0">
      <alignment vertical="center"/>
    </xf>
    <xf numFmtId="0" fontId="7" fillId="0" borderId="0">
      <alignment vertical="center"/>
    </xf>
    <xf numFmtId="0" fontId="137" fillId="4" borderId="9" applyNumberFormat="0" applyAlignment="0" applyProtection="0">
      <alignment vertical="center"/>
    </xf>
    <xf numFmtId="0" fontId="137" fillId="4" borderId="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1" fillId="4" borderId="9" applyNumberFormat="0" applyAlignment="0" applyProtection="0">
      <alignment vertical="center"/>
    </xf>
    <xf numFmtId="0" fontId="7" fillId="0" borderId="0">
      <alignment vertical="center"/>
    </xf>
    <xf numFmtId="0" fontId="7" fillId="0" borderId="0">
      <alignment vertical="center"/>
    </xf>
    <xf numFmtId="0" fontId="31" fillId="4" borderId="9" applyNumberFormat="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31" fillId="4" borderId="9" applyNumberFormat="0" applyAlignment="0" applyProtection="0">
      <alignment vertical="center"/>
    </xf>
    <xf numFmtId="0" fontId="7" fillId="0" borderId="0">
      <alignment vertical="center"/>
    </xf>
    <xf numFmtId="0" fontId="7" fillId="0" borderId="0"/>
    <xf numFmtId="0" fontId="7" fillId="0" borderId="0"/>
    <xf numFmtId="0" fontId="31" fillId="4" borderId="9" applyNumberFormat="0" applyAlignment="0" applyProtection="0">
      <alignment vertical="center"/>
    </xf>
    <xf numFmtId="0" fontId="7" fillId="0" borderId="0">
      <alignment vertical="center"/>
    </xf>
    <xf numFmtId="0" fontId="137" fillId="4" borderId="9" applyNumberFormat="0" applyAlignment="0" applyProtection="0">
      <alignment vertical="center"/>
    </xf>
    <xf numFmtId="0" fontId="137" fillId="4" borderId="9" applyNumberFormat="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1" fillId="4" borderId="9" applyNumberFormat="0" applyAlignment="0" applyProtection="0">
      <alignment vertical="center"/>
    </xf>
    <xf numFmtId="0" fontId="31" fillId="4" borderId="9" applyNumberFormat="0" applyAlignment="0" applyProtection="0">
      <alignment vertical="center"/>
    </xf>
    <xf numFmtId="0" fontId="7" fillId="0" borderId="0">
      <alignment vertical="center"/>
    </xf>
    <xf numFmtId="0" fontId="31" fillId="4" borderId="9" applyNumberFormat="0" applyAlignment="0" applyProtection="0">
      <alignment vertical="center"/>
    </xf>
    <xf numFmtId="0" fontId="30" fillId="0" borderId="0">
      <alignment vertical="center"/>
    </xf>
    <xf numFmtId="0" fontId="7" fillId="0" borderId="0">
      <alignment vertical="center"/>
    </xf>
    <xf numFmtId="0" fontId="7" fillId="0" borderId="0"/>
    <xf numFmtId="0" fontId="31" fillId="4" borderId="9" applyNumberFormat="0" applyAlignment="0" applyProtection="0">
      <alignment vertical="center"/>
    </xf>
    <xf numFmtId="0" fontId="7" fillId="0" borderId="0"/>
    <xf numFmtId="0" fontId="31" fillId="4" borderId="9" applyNumberFormat="0" applyAlignment="0" applyProtection="0">
      <alignment vertical="center"/>
    </xf>
    <xf numFmtId="0" fontId="7" fillId="0" borderId="0">
      <alignment vertical="center"/>
    </xf>
    <xf numFmtId="0" fontId="137" fillId="4" borderId="9" applyNumberFormat="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1" fillId="4" borderId="9" applyNumberFormat="0" applyAlignment="0" applyProtection="0">
      <alignment vertical="center"/>
    </xf>
    <xf numFmtId="0" fontId="7" fillId="0" borderId="0"/>
    <xf numFmtId="0" fontId="7" fillId="0" borderId="0">
      <alignment vertical="center"/>
    </xf>
    <xf numFmtId="0" fontId="31" fillId="4" borderId="9" applyNumberFormat="0" applyAlignment="0" applyProtection="0">
      <alignment vertical="center"/>
    </xf>
    <xf numFmtId="0" fontId="30" fillId="0" borderId="0">
      <alignment vertical="center"/>
    </xf>
    <xf numFmtId="0" fontId="7" fillId="0" borderId="0">
      <alignment vertical="center"/>
    </xf>
    <xf numFmtId="0" fontId="7" fillId="0" borderId="0"/>
    <xf numFmtId="0" fontId="31" fillId="4" borderId="9" applyNumberFormat="0" applyAlignment="0" applyProtection="0">
      <alignment vertical="center"/>
    </xf>
    <xf numFmtId="0" fontId="7" fillId="0" borderId="0"/>
    <xf numFmtId="0" fontId="31" fillId="4" borderId="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1" fillId="4" borderId="9" applyNumberFormat="0" applyAlignment="0" applyProtection="0">
      <alignment vertical="center"/>
    </xf>
    <xf numFmtId="0" fontId="7" fillId="0" borderId="0"/>
    <xf numFmtId="0" fontId="31" fillId="4" borderId="9" applyNumberFormat="0" applyAlignment="0" applyProtection="0">
      <alignment vertical="center"/>
    </xf>
    <xf numFmtId="0" fontId="7" fillId="0" borderId="0">
      <alignment vertical="center"/>
    </xf>
    <xf numFmtId="0" fontId="31" fillId="4" borderId="9"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1" fillId="4" borderId="9" applyNumberFormat="0" applyAlignment="0" applyProtection="0">
      <alignment vertical="center"/>
    </xf>
    <xf numFmtId="0" fontId="7" fillId="0" borderId="0"/>
    <xf numFmtId="0" fontId="31" fillId="4" borderId="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1" fillId="4" borderId="9" applyNumberFormat="0" applyAlignment="0" applyProtection="0">
      <alignment vertical="center"/>
    </xf>
    <xf numFmtId="0" fontId="7" fillId="0" borderId="0"/>
    <xf numFmtId="0" fontId="31" fillId="4" borderId="9" applyNumberFormat="0" applyAlignment="0" applyProtection="0">
      <alignment vertical="center"/>
    </xf>
    <xf numFmtId="0" fontId="7" fillId="0" borderId="0">
      <alignment vertical="center"/>
    </xf>
    <xf numFmtId="0" fontId="31" fillId="4" borderId="9"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1" fillId="4" borderId="9" applyNumberFormat="0" applyAlignment="0" applyProtection="0">
      <alignment vertical="center"/>
    </xf>
    <xf numFmtId="0" fontId="7" fillId="0" borderId="0"/>
    <xf numFmtId="0" fontId="31" fillId="4" borderId="9" applyNumberFormat="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1" fillId="4" borderId="9" applyNumberFormat="0" applyAlignment="0" applyProtection="0">
      <alignment vertical="center"/>
    </xf>
    <xf numFmtId="0" fontId="7" fillId="0" borderId="0"/>
    <xf numFmtId="0" fontId="31" fillId="4" borderId="9" applyNumberFormat="0" applyAlignment="0" applyProtection="0">
      <alignment vertical="center"/>
    </xf>
    <xf numFmtId="0" fontId="7" fillId="0" borderId="0">
      <alignment vertical="center"/>
    </xf>
    <xf numFmtId="0" fontId="31" fillId="4" borderId="9"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1" fillId="4" borderId="9" applyNumberFormat="0" applyAlignment="0" applyProtection="0">
      <alignment vertical="center"/>
    </xf>
    <xf numFmtId="0" fontId="7" fillId="0" borderId="0"/>
    <xf numFmtId="0" fontId="31" fillId="4" borderId="9" applyNumberFormat="0" applyAlignment="0" applyProtection="0">
      <alignment vertical="center"/>
    </xf>
    <xf numFmtId="0" fontId="31" fillId="4" borderId="9" applyNumberFormat="0" applyAlignment="0" applyProtection="0">
      <alignment vertical="center"/>
    </xf>
    <xf numFmtId="0" fontId="7" fillId="0" borderId="0">
      <alignment vertical="center"/>
    </xf>
    <xf numFmtId="0" fontId="31" fillId="4" borderId="9" applyNumberFormat="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1" fillId="4" borderId="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1" fillId="4" borderId="9" applyNumberFormat="0" applyAlignment="0" applyProtection="0">
      <alignment vertical="center"/>
    </xf>
    <xf numFmtId="0" fontId="149" fillId="31" borderId="28" applyNumberFormat="0" applyAlignment="0" applyProtection="0">
      <alignment vertical="center"/>
    </xf>
    <xf numFmtId="0" fontId="7" fillId="0" borderId="0">
      <alignment vertical="center"/>
    </xf>
    <xf numFmtId="0" fontId="149" fillId="31" borderId="28" applyNumberFormat="0" applyAlignment="0" applyProtection="0">
      <alignment vertical="center"/>
    </xf>
    <xf numFmtId="0" fontId="149" fillId="31" borderId="28"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97" fillId="31" borderId="28" applyNumberFormat="0" applyAlignment="0" applyProtection="0">
      <alignment vertical="center"/>
    </xf>
    <xf numFmtId="0" fontId="7" fillId="0" borderId="0">
      <alignment vertical="center"/>
    </xf>
    <xf numFmtId="0" fontId="149" fillId="31" borderId="28" applyNumberFormat="0" applyAlignment="0" applyProtection="0">
      <alignment vertical="center"/>
    </xf>
    <xf numFmtId="0" fontId="7" fillId="0" borderId="0">
      <alignment vertical="center"/>
    </xf>
    <xf numFmtId="0" fontId="97" fillId="31" borderId="28" applyNumberFormat="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49" fillId="31" borderId="28" applyNumberFormat="0" applyAlignment="0" applyProtection="0">
      <alignment vertical="center"/>
    </xf>
    <xf numFmtId="0" fontId="149" fillId="31" borderId="28" applyNumberFormat="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149" fillId="31" borderId="28" applyNumberFormat="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97" fillId="31" borderId="28" applyNumberFormat="0" applyAlignment="0" applyProtection="0">
      <alignment vertical="center"/>
    </xf>
    <xf numFmtId="0" fontId="7" fillId="0" borderId="0">
      <alignment vertical="center"/>
    </xf>
    <xf numFmtId="0" fontId="149" fillId="31" borderId="28" applyNumberFormat="0" applyAlignment="0" applyProtection="0">
      <alignment vertical="center"/>
    </xf>
    <xf numFmtId="0" fontId="7" fillId="0" borderId="0">
      <alignment vertical="center"/>
    </xf>
    <xf numFmtId="0" fontId="97" fillId="31" borderId="28" applyNumberFormat="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149" fillId="31" borderId="28" applyNumberFormat="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97" fillId="31" borderId="28"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7" fillId="31" borderId="28" applyNumberFormat="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97" fillId="31" borderId="28"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50" fillId="0" borderId="0" applyNumberFormat="0" applyFill="0" applyBorder="0" applyAlignment="0" applyProtection="0">
      <alignment vertical="center"/>
    </xf>
    <xf numFmtId="0" fontId="7" fillId="0" borderId="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7" fillId="0" borderId="0">
      <alignment vertical="center"/>
    </xf>
    <xf numFmtId="0" fontId="7" fillId="15" borderId="25" applyNumberFormat="0" applyFont="0" applyAlignment="0" applyProtection="0">
      <alignment vertical="center"/>
    </xf>
    <xf numFmtId="0" fontId="7" fillId="0" borderId="0">
      <alignment vertical="center"/>
    </xf>
    <xf numFmtId="0" fontId="7" fillId="15" borderId="25" applyNumberFormat="0" applyFont="0" applyAlignment="0" applyProtection="0">
      <alignment vertical="center"/>
    </xf>
    <xf numFmtId="0" fontId="7" fillId="0" borderId="0">
      <alignment vertical="center"/>
    </xf>
    <xf numFmtId="0" fontId="7" fillId="15" borderId="25" applyNumberFormat="0" applyFont="0" applyAlignment="0" applyProtection="0">
      <alignment vertical="center"/>
    </xf>
    <xf numFmtId="0" fontId="7" fillId="0" borderId="0"/>
    <xf numFmtId="0" fontId="7" fillId="15" borderId="25" applyNumberFormat="0" applyFont="0" applyAlignment="0" applyProtection="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xf numFmtId="0" fontId="100" fillId="0" borderId="0" applyNumberFormat="0" applyFill="0" applyBorder="0" applyAlignment="0" applyProtection="0">
      <alignment vertical="center"/>
    </xf>
    <xf numFmtId="0" fontId="7" fillId="0" borderId="0">
      <alignment vertical="center"/>
    </xf>
    <xf numFmtId="0" fontId="150" fillId="0" borderId="0" applyNumberFormat="0" applyFill="0" applyBorder="0" applyAlignment="0" applyProtection="0">
      <alignment vertical="center"/>
    </xf>
    <xf numFmtId="0" fontId="7" fillId="0" borderId="0">
      <alignment vertical="center"/>
    </xf>
    <xf numFmtId="0" fontId="100" fillId="0" borderId="0" applyNumberFormat="0" applyFill="0" applyBorder="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0" fillId="0" borderId="0" applyNumberFormat="0" applyFill="0" applyBorder="0" applyAlignment="0" applyProtection="0">
      <alignment vertical="center"/>
    </xf>
    <xf numFmtId="0" fontId="7" fillId="0" borderId="0">
      <alignment vertical="center"/>
    </xf>
    <xf numFmtId="0" fontId="7" fillId="0" borderId="0"/>
    <xf numFmtId="0" fontId="7" fillId="0" borderId="0"/>
    <xf numFmtId="0" fontId="7" fillId="0" borderId="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1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100" fillId="0" borderId="0" applyNumberFormat="0" applyFill="0" applyBorder="0" applyAlignment="0" applyProtection="0">
      <alignment vertical="center"/>
    </xf>
    <xf numFmtId="0" fontId="7" fillId="0" borderId="0">
      <alignment vertical="center"/>
    </xf>
    <xf numFmtId="0" fontId="150" fillId="0" borderId="0" applyNumberFormat="0" applyFill="0" applyBorder="0" applyAlignment="0" applyProtection="0">
      <alignment vertical="center"/>
    </xf>
    <xf numFmtId="0" fontId="7" fillId="0" borderId="0">
      <alignment vertical="center"/>
    </xf>
    <xf numFmtId="0" fontId="100" fillId="0" borderId="0" applyNumberFormat="0" applyFill="0" applyBorder="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1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151"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10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10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31" fillId="0" borderId="31" applyNumberFormat="0" applyFill="0" applyProtection="0">
      <alignment horizontal="left"/>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1" fillId="0" borderId="31" applyNumberFormat="0" applyFill="0" applyProtection="0">
      <alignment horizontal="left"/>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41" fillId="54"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xf numFmtId="0" fontId="7" fillId="0" borderId="0">
      <alignment vertical="center"/>
    </xf>
    <xf numFmtId="0" fontId="7" fillId="0" borderId="0"/>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50" fillId="0" borderId="0" applyNumberFormat="0" applyFill="0" applyBorder="0" applyAlignment="0" applyProtection="0">
      <alignment vertical="center"/>
    </xf>
    <xf numFmtId="0" fontId="7" fillId="0" borderId="0"/>
    <xf numFmtId="0" fontId="7" fillId="0" borderId="0"/>
    <xf numFmtId="0" fontId="7" fillId="0" borderId="0">
      <alignment vertical="center"/>
    </xf>
    <xf numFmtId="0" fontId="7" fillId="0" borderId="0">
      <alignment vertical="center"/>
    </xf>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30" fillId="0" borderId="0">
      <alignment vertical="center"/>
    </xf>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152"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153" fillId="0" borderId="0" applyNumberFormat="0" applyFill="0" applyBorder="0" applyAlignment="0" applyProtection="0">
      <alignment vertical="center"/>
    </xf>
    <xf numFmtId="0" fontId="7" fillId="0" borderId="0">
      <alignment vertical="center"/>
    </xf>
    <xf numFmtId="0" fontId="153"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30" fillId="0" borderId="0">
      <alignment vertical="center"/>
    </xf>
    <xf numFmtId="0" fontId="7" fillId="0" borderId="0">
      <alignment vertical="center"/>
    </xf>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50" fillId="0" borderId="0" applyNumberFormat="0" applyFill="0" applyBorder="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53" fillId="0" borderId="0" applyNumberFormat="0" applyFill="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50" fillId="0" borderId="0" applyNumberFormat="0" applyFill="0" applyBorder="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153" fillId="0" borderId="0" applyNumberFormat="0" applyFill="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15" borderId="25" applyNumberFormat="0" applyFont="0" applyAlignment="0" applyProtection="0">
      <alignment vertical="center"/>
    </xf>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153" fillId="0" borderId="0" applyNumberFormat="0" applyFill="0" applyBorder="0" applyAlignment="0" applyProtection="0">
      <alignment vertical="center"/>
    </xf>
    <xf numFmtId="0" fontId="153"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153"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153"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153"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154"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50" fillId="0" borderId="0" applyNumberFormat="0" applyFill="0" applyBorder="0" applyAlignment="0" applyProtection="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41" fillId="56" borderId="0" applyNumberFormat="0" applyBorder="0" applyAlignment="0" applyProtection="0">
      <alignment vertical="center"/>
    </xf>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xf numFmtId="0" fontId="7" fillId="0" borderId="0">
      <alignment vertical="center"/>
    </xf>
    <xf numFmtId="0" fontId="7" fillId="0" borderId="0"/>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50" fillId="0" borderId="0" applyNumberFormat="0" applyFill="0" applyBorder="0" applyAlignment="0" applyProtection="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30" fillId="0" borderId="0">
      <alignment vertical="center"/>
    </xf>
    <xf numFmtId="0" fontId="7" fillId="0" borderId="0">
      <alignment vertical="center"/>
    </xf>
    <xf numFmtId="0" fontId="30"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50" fillId="0" borderId="0" applyNumberFormat="0" applyFill="0" applyBorder="0" applyAlignment="0" applyProtection="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92" fillId="4" borderId="26" applyNumberFormat="0" applyAlignment="0" applyProtection="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50" fillId="0" borderId="0" applyNumberFormat="0" applyFill="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50" fillId="0" borderId="0" applyNumberFormat="0" applyFill="0" applyBorder="0" applyAlignment="0" applyProtection="0">
      <alignment vertical="center"/>
    </xf>
    <xf numFmtId="0" fontId="7" fillId="0" borderId="0">
      <alignment vertical="center"/>
    </xf>
    <xf numFmtId="0" fontId="138" fillId="0" borderId="21" applyNumberFormat="0" applyFill="0" applyAlignment="0" applyProtection="0">
      <alignment vertical="center"/>
    </xf>
    <xf numFmtId="0" fontId="138" fillId="0" borderId="21"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6" fillId="26" borderId="9"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9" fillId="0" borderId="21" applyNumberFormat="0" applyFill="0" applyAlignment="0" applyProtection="0">
      <alignment vertical="center"/>
    </xf>
    <xf numFmtId="0" fontId="7" fillId="0" borderId="0">
      <alignment vertical="center"/>
    </xf>
    <xf numFmtId="0" fontId="138" fillId="0" borderId="21" applyNumberFormat="0" applyFill="0" applyAlignment="0" applyProtection="0">
      <alignment vertical="center"/>
    </xf>
    <xf numFmtId="0" fontId="7" fillId="0" borderId="0">
      <alignment vertical="center"/>
    </xf>
    <xf numFmtId="0" fontId="79" fillId="0" borderId="21" applyNumberFormat="0" applyFill="0" applyAlignment="0" applyProtection="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138" fillId="0" borderId="21" applyNumberFormat="0" applyFill="0" applyAlignment="0" applyProtection="0">
      <alignment vertical="center"/>
    </xf>
    <xf numFmtId="0" fontId="138" fillId="0" borderId="21" applyNumberFormat="0" applyFill="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138" fillId="0" borderId="21" applyNumberFormat="0" applyFill="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8" fillId="0" borderId="21" applyNumberFormat="0" applyFill="0" applyAlignment="0" applyProtection="0">
      <alignment vertical="center"/>
    </xf>
    <xf numFmtId="0" fontId="7" fillId="0" borderId="0">
      <alignment vertical="center"/>
    </xf>
    <xf numFmtId="0" fontId="79" fillId="0" borderId="21" applyNumberFormat="0" applyFill="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138" fillId="0" borderId="21" applyNumberFormat="0" applyFill="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155" fillId="0" borderId="21" applyNumberFormat="0" applyFill="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9" fillId="0" borderId="21"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9" fillId="0" borderId="21" applyNumberFormat="0" applyFill="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9" fillId="0" borderId="21"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227" fontId="7" fillId="0" borderId="0" applyFont="0" applyFill="0" applyBorder="0" applyAlignment="0" applyProtection="0"/>
    <xf numFmtId="228" fontId="7" fillId="0" borderId="0" applyFont="0" applyFill="0" applyBorder="0" applyAlignment="0" applyProtection="0"/>
    <xf numFmtId="200" fontId="7" fillId="0" borderId="0" applyFont="0" applyFill="0" applyBorder="0" applyAlignment="0" applyProtection="0"/>
    <xf numFmtId="0" fontId="51" fillId="0" borderId="0"/>
    <xf numFmtId="41"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0" fontId="7" fillId="0" borderId="0">
      <alignment vertical="center"/>
    </xf>
    <xf numFmtId="0" fontId="7" fillId="0" borderId="0">
      <alignment vertical="center"/>
    </xf>
    <xf numFmtId="43" fontId="30" fillId="0" borderId="0" applyFont="0" applyAlignment="0" applyProtection="0">
      <alignment vertical="center"/>
    </xf>
    <xf numFmtId="43" fontId="30" fillId="0" borderId="0" applyFont="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30" fillId="0" borderId="0" applyFont="0" applyAlignment="0" applyProtection="0">
      <alignment vertical="center"/>
    </xf>
    <xf numFmtId="43" fontId="30" fillId="0" borderId="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43" fontId="30" fillId="0" borderId="0" applyFont="0" applyFill="0" applyBorder="0" applyAlignment="0" applyProtection="0">
      <alignment vertical="center"/>
    </xf>
    <xf numFmtId="43" fontId="30"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43"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43" fontId="30" fillId="0" borderId="0" applyFont="0" applyAlignment="0" applyProtection="0">
      <alignment vertical="center"/>
    </xf>
    <xf numFmtId="43" fontId="30" fillId="0" borderId="0" applyFont="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30" fillId="0" borderId="0" applyFont="0" applyAlignment="0" applyProtection="0">
      <alignment vertical="center"/>
    </xf>
    <xf numFmtId="43" fontId="30" fillId="0" borderId="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43" fontId="30" fillId="0" borderId="0" applyFont="0" applyFill="0" applyBorder="0" applyAlignment="0" applyProtection="0">
      <alignment vertical="center"/>
    </xf>
    <xf numFmtId="43" fontId="30"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30" fillId="0" borderId="0" applyFont="0" applyAlignment="0" applyProtection="0">
      <alignment vertical="center"/>
    </xf>
    <xf numFmtId="43" fontId="30" fillId="0" borderId="0" applyFont="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43" fontId="30" fillId="0" borderId="0" applyFont="0" applyAlignment="0" applyProtection="0">
      <alignment vertical="center"/>
    </xf>
    <xf numFmtId="43" fontId="30" fillId="0" borderId="0" applyFont="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43" fontId="30" fillId="0" borderId="0" applyFont="0" applyAlignment="0" applyProtection="0">
      <alignment vertical="center"/>
    </xf>
    <xf numFmtId="43" fontId="30" fillId="0" borderId="0" applyFont="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43" fontId="30" fillId="0" borderId="0" applyFont="0" applyFill="0" applyBorder="0" applyAlignment="0" applyProtection="0">
      <alignment vertical="center"/>
    </xf>
    <xf numFmtId="43" fontId="30" fillId="0" borderId="0" applyFont="0" applyFill="0" applyBorder="0" applyAlignment="0" applyProtection="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0" fontId="49" fillId="5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43" fontId="30" fillId="0" borderId="0" applyFont="0" applyAlignment="0" applyProtection="0">
      <alignment vertical="center"/>
    </xf>
    <xf numFmtId="0" fontId="7" fillId="0" borderId="0"/>
    <xf numFmtId="43" fontId="30" fillId="0" borderId="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43" fontId="30" fillId="0" borderId="0" applyFont="0" applyAlignment="0" applyProtection="0">
      <alignment vertical="center"/>
    </xf>
    <xf numFmtId="43" fontId="30" fillId="0" borderId="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43" fontId="30" fillId="0" borderId="0" applyFont="0" applyFill="0" applyBorder="0" applyAlignment="0" applyProtection="0">
      <alignment vertical="center"/>
    </xf>
    <xf numFmtId="43" fontId="30"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43" fontId="7" fillId="0" borderId="0" applyFont="0" applyFill="0" applyBorder="0" applyAlignment="0" applyProtection="0">
      <alignment vertical="center"/>
    </xf>
    <xf numFmtId="0" fontId="7" fillId="0" borderId="0">
      <alignment vertical="center"/>
    </xf>
    <xf numFmtId="0" fontId="49" fillId="3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30" fillId="0" borderId="0" applyFont="0" applyAlignment="0" applyProtection="0">
      <alignment vertical="center"/>
    </xf>
    <xf numFmtId="0" fontId="7" fillId="0" borderId="0">
      <alignment vertical="center"/>
    </xf>
    <xf numFmtId="43" fontId="30" fillId="0" borderId="0" applyFont="0" applyAlignment="0" applyProtection="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49" fillId="7"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30" fillId="0" borderId="0" applyFont="0" applyAlignment="0" applyProtection="0">
      <alignment vertical="center"/>
    </xf>
    <xf numFmtId="0" fontId="7" fillId="0" borderId="0">
      <alignment vertical="center"/>
    </xf>
    <xf numFmtId="43" fontId="30" fillId="0" borderId="0" applyFont="0" applyAlignment="0" applyProtection="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43" fontId="30" fillId="0" borderId="0" applyFont="0" applyFill="0" applyBorder="0" applyAlignment="0" applyProtection="0">
      <alignment vertical="center"/>
    </xf>
    <xf numFmtId="43" fontId="30"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30" fillId="0" borderId="0" applyFont="0" applyAlignment="0" applyProtection="0">
      <alignment vertical="center"/>
    </xf>
    <xf numFmtId="43" fontId="30" fillId="0" borderId="0" applyFont="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43" fontId="30" fillId="0" borderId="0" applyFont="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30" fillId="0" borderId="0" applyFont="0" applyAlignment="0" applyProtection="0">
      <alignment vertical="center"/>
    </xf>
    <xf numFmtId="43" fontId="30" fillId="0" borderId="0" applyFont="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43" fontId="30" fillId="0" borderId="0" applyFont="0" applyAlignment="0" applyProtection="0">
      <alignment vertical="center"/>
    </xf>
    <xf numFmtId="43" fontId="30" fillId="0" borderId="0" applyFont="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30" fillId="0" borderId="0" applyFont="0" applyAlignment="0" applyProtection="0">
      <alignment vertical="center"/>
    </xf>
    <xf numFmtId="43" fontId="30" fillId="0" borderId="0" applyFont="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30" fillId="0" borderId="0" applyFont="0" applyAlignment="0" applyProtection="0">
      <alignment vertical="center"/>
    </xf>
    <xf numFmtId="43" fontId="30" fillId="0" borderId="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30" fillId="0" borderId="0" applyFont="0" applyAlignment="0" applyProtection="0">
      <alignment vertical="center"/>
    </xf>
    <xf numFmtId="43" fontId="30" fillId="0" borderId="0" applyFont="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43" fontId="30" fillId="0" borderId="0" applyFont="0" applyFill="0" applyBorder="0" applyAlignment="0" applyProtection="0">
      <alignment vertical="center"/>
    </xf>
    <xf numFmtId="43" fontId="30"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30" fillId="0" borderId="0" applyFont="0" applyFill="0" applyBorder="0" applyAlignment="0" applyProtection="0">
      <alignment vertical="center"/>
    </xf>
    <xf numFmtId="43" fontId="30"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181" fontId="51" fillId="0" borderId="0" applyFill="0" applyBorder="0" applyProtection="0">
      <alignment horizontal="right"/>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30" fillId="0" borderId="0" applyFont="0" applyFill="0" applyBorder="0" applyAlignment="0" applyProtection="0">
      <alignment vertical="center"/>
    </xf>
    <xf numFmtId="43" fontId="30" fillId="0" borderId="0" applyFont="0" applyFill="0" applyBorder="0" applyAlignment="0" applyProtection="0">
      <alignment vertical="center"/>
    </xf>
    <xf numFmtId="0" fontId="7" fillId="0" borderId="0">
      <alignment vertical="center"/>
    </xf>
    <xf numFmtId="0" fontId="7" fillId="0" borderId="0"/>
    <xf numFmtId="0" fontId="7" fillId="0" borderId="0"/>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1" fontId="7" fillId="0" borderId="0" applyFont="0" applyFill="0" applyBorder="0" applyAlignment="0" applyProtection="0">
      <alignment vertical="center"/>
    </xf>
    <xf numFmtId="41" fontId="7" fillId="0" borderId="0" applyFont="0" applyFill="0" applyBorder="0" applyAlignment="0" applyProtection="0">
      <alignment vertical="center"/>
    </xf>
    <xf numFmtId="41" fontId="7" fillId="0" borderId="0" applyFont="0" applyFill="0" applyBorder="0" applyAlignment="0" applyProtection="0">
      <alignment vertical="center"/>
    </xf>
    <xf numFmtId="0" fontId="7" fillId="0" borderId="0">
      <alignment vertical="center"/>
    </xf>
    <xf numFmtId="0" fontId="7" fillId="0" borderId="0"/>
    <xf numFmtId="0" fontId="7" fillId="0" borderId="0"/>
    <xf numFmtId="0" fontId="7" fillId="0" borderId="0">
      <alignment vertical="center"/>
    </xf>
    <xf numFmtId="41"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1" fontId="30" fillId="0" borderId="0" applyFont="0" applyFill="0" applyBorder="0" applyAlignment="0" applyProtection="0"/>
    <xf numFmtId="41" fontId="30" fillId="0" borderId="0" applyFont="0" applyFill="0" applyBorder="0" applyAlignment="0" applyProtection="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56" fillId="0" borderId="0"/>
    <xf numFmtId="0" fontId="135" fillId="65" borderId="0" applyNumberFormat="0" applyBorder="0" applyAlignment="0" applyProtection="0"/>
    <xf numFmtId="0" fontId="135" fillId="65" borderId="0" applyNumberFormat="0" applyBorder="0" applyAlignment="0" applyProtection="0"/>
    <xf numFmtId="0" fontId="135" fillId="65" borderId="0" applyNumberFormat="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35" fillId="65" borderId="0" applyNumberFormat="0" applyBorder="0" applyAlignment="0" applyProtection="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5" fillId="65" borderId="0" applyNumberFormat="0" applyBorder="0" applyAlignment="0" applyProtection="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35" fillId="64" borderId="0" applyNumberFormat="0" applyBorder="0" applyAlignment="0" applyProtection="0"/>
    <xf numFmtId="0" fontId="135" fillId="64" borderId="0" applyNumberFormat="0" applyBorder="0" applyAlignment="0" applyProtection="0"/>
    <xf numFmtId="0" fontId="135" fillId="64" borderId="0" applyNumberFormat="0" applyBorder="0" applyAlignment="0" applyProtection="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135" fillId="64" borderId="0" applyNumberFormat="0" applyBorder="0" applyAlignment="0" applyProtection="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35" fillId="64" borderId="0" applyNumberFormat="0" applyBorder="0" applyAlignment="0" applyProtection="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35" fillId="66" borderId="0" applyNumberFormat="0" applyBorder="0" applyAlignment="0" applyProtection="0"/>
    <xf numFmtId="0" fontId="135" fillId="66" borderId="0" applyNumberFormat="0" applyBorder="0" applyAlignment="0" applyProtection="0"/>
    <xf numFmtId="0" fontId="135" fillId="66" borderId="0" applyNumberFormat="0" applyBorder="0" applyAlignment="0" applyProtection="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135" fillId="66" borderId="0" applyNumberFormat="0" applyBorder="0" applyAlignment="0" applyProtection="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35" fillId="66" borderId="0" applyNumberFormat="0" applyBorder="0" applyAlignment="0" applyProtection="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5" fillId="66" borderId="0" applyNumberFormat="0" applyBorder="0" applyAlignment="0" applyProtection="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49" fillId="61" borderId="0" applyNumberFormat="0" applyBorder="0" applyAlignment="0" applyProtection="0">
      <alignment vertical="center"/>
    </xf>
    <xf numFmtId="0" fontId="7" fillId="0" borderId="0">
      <alignment vertical="center"/>
    </xf>
    <xf numFmtId="0" fontId="49" fillId="61" borderId="0" applyNumberFormat="0" applyBorder="0" applyAlignment="0" applyProtection="0">
      <alignment vertical="center"/>
    </xf>
    <xf numFmtId="0" fontId="49" fillId="6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41" fillId="61" borderId="0" applyNumberFormat="0" applyBorder="0" applyAlignment="0" applyProtection="0">
      <alignment vertical="center"/>
    </xf>
    <xf numFmtId="0" fontId="41" fillId="61"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49" fillId="61" borderId="0" applyNumberFormat="0" applyBorder="0" applyAlignment="0" applyProtection="0">
      <alignment vertical="center"/>
    </xf>
    <xf numFmtId="0" fontId="7" fillId="0" borderId="0">
      <alignment vertical="center"/>
    </xf>
    <xf numFmtId="0" fontId="41" fillId="61" borderId="0" applyNumberFormat="0" applyBorder="0" applyAlignment="0" applyProtection="0">
      <alignment vertical="center"/>
    </xf>
    <xf numFmtId="0" fontId="41" fillId="61" borderId="0" applyNumberFormat="0" applyBorder="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61"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49" fillId="61" borderId="0" applyNumberFormat="0" applyBorder="0" applyAlignment="0" applyProtection="0">
      <alignment vertical="center"/>
    </xf>
    <xf numFmtId="0" fontId="49" fillId="61"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49" fillId="61"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41" fillId="61" borderId="0" applyNumberFormat="0" applyBorder="0" applyAlignment="0" applyProtection="0">
      <alignment vertical="center"/>
    </xf>
    <xf numFmtId="0" fontId="41" fillId="61" borderId="0" applyNumberFormat="0" applyBorder="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49" fillId="61" borderId="0" applyNumberFormat="0" applyBorder="0" applyAlignment="0" applyProtection="0">
      <alignment vertical="center"/>
    </xf>
    <xf numFmtId="0" fontId="7" fillId="0" borderId="0">
      <alignment vertical="center"/>
    </xf>
    <xf numFmtId="0" fontId="41" fillId="61" borderId="0" applyNumberFormat="0" applyBorder="0" applyAlignment="0" applyProtection="0">
      <alignment vertical="center"/>
    </xf>
    <xf numFmtId="0" fontId="41" fillId="61" borderId="0" applyNumberFormat="0" applyBorder="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49" fillId="61"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2" fillId="61"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41" fillId="6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61" borderId="0" applyNumberFormat="0" applyBorder="0" applyAlignment="0" applyProtection="0">
      <alignment vertical="center"/>
    </xf>
    <xf numFmtId="0" fontId="41" fillId="61"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41" fillId="61" borderId="0" applyNumberFormat="0" applyBorder="0" applyAlignment="0" applyProtection="0">
      <alignment vertical="center"/>
    </xf>
    <xf numFmtId="0" fontId="41" fillId="61"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41" fillId="61" borderId="0" applyNumberFormat="0" applyBorder="0" applyAlignment="0" applyProtection="0">
      <alignment vertical="center"/>
    </xf>
    <xf numFmtId="0" fontId="41" fillId="6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9" fillId="56" borderId="0" applyNumberFormat="0" applyBorder="0" applyAlignment="0" applyProtection="0">
      <alignment vertical="center"/>
    </xf>
    <xf numFmtId="0" fontId="7" fillId="0" borderId="0">
      <alignment vertical="center"/>
    </xf>
    <xf numFmtId="0" fontId="49" fillId="56" borderId="0" applyNumberFormat="0" applyBorder="0" applyAlignment="0" applyProtection="0">
      <alignment vertical="center"/>
    </xf>
    <xf numFmtId="0" fontId="49" fillId="5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49" fillId="56" borderId="0" applyNumberFormat="0" applyBorder="0" applyAlignment="0" applyProtection="0">
      <alignment vertical="center"/>
    </xf>
    <xf numFmtId="0" fontId="7" fillId="0" borderId="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49" fillId="56" borderId="0" applyNumberFormat="0" applyBorder="0" applyAlignment="0" applyProtection="0">
      <alignment vertical="center"/>
    </xf>
    <xf numFmtId="0" fontId="49" fillId="56"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49" fillId="5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7" fillId="0" borderId="0">
      <alignment vertical="center"/>
    </xf>
    <xf numFmtId="0" fontId="49" fillId="56" borderId="0" applyNumberFormat="0" applyBorder="0" applyAlignment="0" applyProtection="0">
      <alignment vertical="center"/>
    </xf>
    <xf numFmtId="0" fontId="7" fillId="0" borderId="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49" fillId="56"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2" fillId="56"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41" fillId="5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41" fillId="56"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9" fillId="54" borderId="0" applyNumberFormat="0" applyBorder="0" applyAlignment="0" applyProtection="0">
      <alignment vertical="center"/>
    </xf>
    <xf numFmtId="0" fontId="7" fillId="0" borderId="0">
      <alignment vertical="center"/>
    </xf>
    <xf numFmtId="0" fontId="49" fillId="54" borderId="0" applyNumberFormat="0" applyBorder="0" applyAlignment="0" applyProtection="0">
      <alignment vertical="center"/>
    </xf>
    <xf numFmtId="0" fontId="49" fillId="5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41" fillId="54" borderId="0" applyNumberFormat="0" applyBorder="0" applyAlignment="0" applyProtection="0">
      <alignment vertical="center"/>
    </xf>
    <xf numFmtId="0" fontId="41" fillId="54"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49" fillId="54" borderId="0" applyNumberFormat="0" applyBorder="0" applyAlignment="0" applyProtection="0">
      <alignment vertical="center"/>
    </xf>
    <xf numFmtId="0" fontId="7" fillId="0" borderId="0">
      <alignment vertical="center"/>
    </xf>
    <xf numFmtId="0" fontId="41" fillId="54" borderId="0" applyNumberFormat="0" applyBorder="0" applyAlignment="0" applyProtection="0">
      <alignment vertical="center"/>
    </xf>
    <xf numFmtId="0" fontId="41" fillId="54" borderId="0" applyNumberFormat="0" applyBorder="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54" borderId="0" applyNumberFormat="0" applyBorder="0" applyAlignment="0" applyProtection="0">
      <alignment vertical="center"/>
    </xf>
    <xf numFmtId="0" fontId="41" fillId="54"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49" fillId="54" borderId="0" applyNumberFormat="0" applyBorder="0" applyAlignment="0" applyProtection="0">
      <alignment vertical="center"/>
    </xf>
    <xf numFmtId="0" fontId="49" fillId="54"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49" fillId="54"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41" fillId="54" borderId="0" applyNumberFormat="0" applyBorder="0" applyAlignment="0" applyProtection="0">
      <alignment vertical="center"/>
    </xf>
    <xf numFmtId="0" fontId="41" fillId="54" borderId="0" applyNumberFormat="0" applyBorder="0" applyAlignment="0" applyProtection="0">
      <alignment vertical="center"/>
    </xf>
    <xf numFmtId="0" fontId="49" fillId="54" borderId="0" applyNumberFormat="0" applyBorder="0" applyAlignment="0" applyProtection="0">
      <alignment vertical="center"/>
    </xf>
    <xf numFmtId="0" fontId="7" fillId="0" borderId="0">
      <alignment vertical="center"/>
    </xf>
    <xf numFmtId="0" fontId="41" fillId="54" borderId="0" applyNumberFormat="0" applyBorder="0" applyAlignment="0" applyProtection="0">
      <alignment vertical="center"/>
    </xf>
    <xf numFmtId="0" fontId="41" fillId="54" borderId="0" applyNumberFormat="0" applyBorder="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41" fillId="5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54" borderId="0" applyNumberFormat="0" applyBorder="0" applyAlignment="0" applyProtection="0">
      <alignment vertical="center"/>
    </xf>
    <xf numFmtId="0" fontId="41" fillId="54"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41" fillId="54" borderId="0" applyNumberFormat="0" applyBorder="0" applyAlignment="0" applyProtection="0">
      <alignment vertical="center"/>
    </xf>
    <xf numFmtId="0" fontId="41" fillId="5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41" fillId="54" borderId="0" applyNumberFormat="0" applyBorder="0" applyAlignment="0" applyProtection="0">
      <alignment vertical="center"/>
    </xf>
    <xf numFmtId="0" fontId="41" fillId="5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9" fillId="36" borderId="0" applyNumberFormat="0" applyBorder="0" applyAlignment="0" applyProtection="0">
      <alignment vertical="center"/>
    </xf>
    <xf numFmtId="0" fontId="7" fillId="0" borderId="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7" fillId="0" borderId="0">
      <alignment vertical="center"/>
    </xf>
    <xf numFmtId="0" fontId="41" fillId="36" borderId="0" applyNumberFormat="0" applyBorder="0" applyAlignment="0" applyProtection="0">
      <alignment vertical="center"/>
    </xf>
    <xf numFmtId="0" fontId="7" fillId="0" borderId="0">
      <alignment vertical="center"/>
    </xf>
    <xf numFmtId="0" fontId="7" fillId="0" borderId="0">
      <alignment vertical="center"/>
    </xf>
    <xf numFmtId="0" fontId="49" fillId="36" borderId="0" applyNumberFormat="0" applyBorder="0" applyAlignment="0" applyProtection="0">
      <alignment vertical="center"/>
    </xf>
    <xf numFmtId="0" fontId="7" fillId="0" borderId="0">
      <alignment vertical="center"/>
    </xf>
    <xf numFmtId="0" fontId="41" fillId="36" borderId="0" applyNumberFormat="0" applyBorder="0" applyAlignment="0" applyProtection="0">
      <alignment vertical="center"/>
    </xf>
    <xf numFmtId="0" fontId="41" fillId="36" borderId="0" applyNumberFormat="0" applyBorder="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41" fillId="36" borderId="0" applyNumberFormat="0" applyBorder="0" applyAlignment="0" applyProtection="0">
      <alignment vertical="center"/>
    </xf>
    <xf numFmtId="0" fontId="41" fillId="36"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49" fillId="36" borderId="0" applyNumberFormat="0" applyBorder="0" applyAlignment="0" applyProtection="0">
      <alignment vertical="center"/>
    </xf>
    <xf numFmtId="0" fontId="56" fillId="26" borderId="9" applyNumberFormat="0" applyAlignment="0" applyProtection="0">
      <alignment vertical="center"/>
    </xf>
    <xf numFmtId="0" fontId="49" fillId="36"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49" fillId="36"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57" fillId="26" borderId="9" applyNumberFormat="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41" fillId="36" borderId="0" applyNumberFormat="0" applyBorder="0" applyAlignment="0" applyProtection="0">
      <alignment vertical="center"/>
    </xf>
    <xf numFmtId="0" fontId="41" fillId="36" borderId="0" applyNumberFormat="0" applyBorder="0" applyAlignment="0" applyProtection="0">
      <alignment vertical="center"/>
    </xf>
    <xf numFmtId="0" fontId="7" fillId="0" borderId="0">
      <alignment vertical="center"/>
    </xf>
    <xf numFmtId="0" fontId="49" fillId="36" borderId="0" applyNumberFormat="0" applyBorder="0" applyAlignment="0" applyProtection="0">
      <alignment vertical="center"/>
    </xf>
    <xf numFmtId="0" fontId="7" fillId="0" borderId="0">
      <alignment vertical="center"/>
    </xf>
    <xf numFmtId="0" fontId="7" fillId="0" borderId="0">
      <alignment vertical="center"/>
    </xf>
    <xf numFmtId="0" fontId="41" fillId="36" borderId="0" applyNumberFormat="0" applyBorder="0" applyAlignment="0" applyProtection="0">
      <alignment vertical="center"/>
    </xf>
    <xf numFmtId="0" fontId="41" fillId="36" borderId="0" applyNumberFormat="0" applyBorder="0" applyAlignment="0" applyProtection="0">
      <alignment vertical="center"/>
    </xf>
    <xf numFmtId="0" fontId="7" fillId="0" borderId="0">
      <alignment vertical="center"/>
    </xf>
    <xf numFmtId="0" fontId="157" fillId="26" borderId="9" applyNumberFormat="0" applyAlignment="0" applyProtection="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2" fillId="36" borderId="0" applyNumberFormat="0" applyBorder="0" applyAlignment="0" applyProtection="0">
      <alignment vertical="center"/>
    </xf>
    <xf numFmtId="0" fontId="7" fillId="0" borderId="0">
      <alignment vertical="center"/>
    </xf>
    <xf numFmtId="0" fontId="7" fillId="0" borderId="0"/>
    <xf numFmtId="0" fontId="41" fillId="3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36" borderId="0" applyNumberFormat="0" applyBorder="0" applyAlignment="0" applyProtection="0">
      <alignment vertical="center"/>
    </xf>
    <xf numFmtId="0" fontId="41" fillId="36"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57" fillId="26" borderId="9" applyNumberFormat="0" applyAlignment="0" applyProtection="0">
      <alignment vertical="center"/>
    </xf>
    <xf numFmtId="0" fontId="41" fillId="36" borderId="0" applyNumberFormat="0" applyBorder="0" applyAlignment="0" applyProtection="0">
      <alignment vertical="center"/>
    </xf>
    <xf numFmtId="0" fontId="41" fillId="36" borderId="0" applyNumberFormat="0" applyBorder="0" applyAlignment="0" applyProtection="0">
      <alignment vertical="center"/>
    </xf>
    <xf numFmtId="0" fontId="7" fillId="0" borderId="0">
      <alignment vertical="center"/>
    </xf>
    <xf numFmtId="0" fontId="157" fillId="26" borderId="9" applyNumberFormat="0" applyAlignment="0" applyProtection="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41" fillId="36" borderId="0" applyNumberFormat="0" applyBorder="0" applyAlignment="0" applyProtection="0">
      <alignment vertical="center"/>
    </xf>
    <xf numFmtId="0" fontId="41" fillId="3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9" fillId="7" borderId="0" applyNumberFormat="0" applyBorder="0" applyAlignment="0" applyProtection="0">
      <alignment vertical="center"/>
    </xf>
    <xf numFmtId="0" fontId="7" fillId="0" borderId="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49" fillId="7" borderId="0" applyNumberFormat="0" applyBorder="0" applyAlignment="0" applyProtection="0">
      <alignment vertical="center"/>
    </xf>
    <xf numFmtId="0" fontId="7" fillId="0" borderId="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49" fillId="7"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7" fillId="0" borderId="0">
      <alignment vertical="center"/>
    </xf>
    <xf numFmtId="0" fontId="49" fillId="7" borderId="0" applyNumberFormat="0" applyBorder="0" applyAlignment="0" applyProtection="0">
      <alignment vertical="center"/>
    </xf>
    <xf numFmtId="0" fontId="7" fillId="0" borderId="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2" fillId="7"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9" fillId="60" borderId="0" applyNumberFormat="0" applyBorder="0" applyAlignment="0" applyProtection="0">
      <alignment vertical="center"/>
    </xf>
    <xf numFmtId="0" fontId="7" fillId="0" borderId="0">
      <alignment vertical="center"/>
    </xf>
    <xf numFmtId="0" fontId="49" fillId="60" borderId="0" applyNumberFormat="0" applyBorder="0" applyAlignment="0" applyProtection="0">
      <alignment vertical="center"/>
    </xf>
    <xf numFmtId="0" fontId="49" fillId="6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49" fillId="60" borderId="0" applyNumberFormat="0" applyBorder="0" applyAlignment="0" applyProtection="0">
      <alignment vertical="center"/>
    </xf>
    <xf numFmtId="0" fontId="7" fillId="0" borderId="0">
      <alignment vertical="center"/>
    </xf>
    <xf numFmtId="0" fontId="41" fillId="60" borderId="0" applyNumberFormat="0" applyBorder="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49" fillId="60" borderId="0" applyNumberFormat="0" applyBorder="0" applyAlignment="0" applyProtection="0">
      <alignment vertical="center"/>
    </xf>
    <xf numFmtId="0" fontId="49" fillId="60" borderId="0" applyNumberFormat="0" applyBorder="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49" fillId="6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7" fillId="0" borderId="0">
      <alignment vertical="center"/>
    </xf>
    <xf numFmtId="0" fontId="49" fillId="60" borderId="0" applyNumberFormat="0" applyBorder="0" applyAlignment="0" applyProtection="0">
      <alignment vertical="center"/>
    </xf>
    <xf numFmtId="0" fontId="7" fillId="0" borderId="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2" fillId="60" borderId="0" applyNumberFormat="0" applyBorder="0" applyAlignment="0" applyProtection="0">
      <alignment vertical="center"/>
    </xf>
    <xf numFmtId="0" fontId="7" fillId="0" borderId="0">
      <alignment vertical="center"/>
    </xf>
    <xf numFmtId="0" fontId="7" fillId="0" borderId="0"/>
    <xf numFmtId="0" fontId="7" fillId="0" borderId="0"/>
    <xf numFmtId="0" fontId="41" fillId="6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218" fontId="29" fillId="0" borderId="31" applyFill="0" applyProtection="0">
      <alignment horizontal="right"/>
    </xf>
    <xf numFmtId="0" fontId="7" fillId="0" borderId="0">
      <alignment vertical="center"/>
    </xf>
    <xf numFmtId="0" fontId="7" fillId="0" borderId="0">
      <alignment vertical="center"/>
    </xf>
    <xf numFmtId="0" fontId="7" fillId="0" borderId="0">
      <alignment vertical="center"/>
    </xf>
    <xf numFmtId="218" fontId="29" fillId="0" borderId="31" applyFill="0" applyProtection="0">
      <alignment horizontal="right"/>
    </xf>
    <xf numFmtId="0" fontId="7" fillId="0" borderId="0"/>
    <xf numFmtId="0" fontId="7" fillId="0" borderId="0"/>
    <xf numFmtId="0" fontId="7" fillId="0" borderId="0">
      <alignment vertical="center"/>
    </xf>
    <xf numFmtId="0" fontId="29" fillId="0" borderId="6" applyNumberFormat="0" applyFill="0" applyProtection="0">
      <alignment horizontal="left"/>
    </xf>
    <xf numFmtId="0" fontId="7" fillId="0" borderId="0">
      <alignment vertical="center"/>
    </xf>
    <xf numFmtId="0" fontId="7" fillId="0" borderId="0">
      <alignment vertical="center"/>
    </xf>
    <xf numFmtId="0" fontId="29" fillId="0" borderId="6" applyNumberFormat="0" applyFill="0" applyProtection="0">
      <alignment horizontal="left"/>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58" fillId="40" borderId="0" applyNumberFormat="0" applyBorder="0" applyAlignment="0" applyProtection="0">
      <alignment vertical="center"/>
    </xf>
    <xf numFmtId="0" fontId="158" fillId="40" borderId="0" applyNumberFormat="0" applyBorder="0" applyAlignment="0" applyProtection="0">
      <alignment vertical="center"/>
    </xf>
    <xf numFmtId="0" fontId="158" fillId="4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xf numFmtId="0" fontId="113" fillId="40" borderId="0" applyNumberFormat="0" applyBorder="0" applyAlignment="0" applyProtection="0">
      <alignment vertical="center"/>
    </xf>
    <xf numFmtId="0" fontId="7" fillId="0" borderId="0">
      <alignment vertical="center"/>
    </xf>
    <xf numFmtId="0" fontId="158" fillId="40" borderId="0" applyNumberFormat="0" applyBorder="0" applyAlignment="0" applyProtection="0">
      <alignment vertical="center"/>
    </xf>
    <xf numFmtId="0" fontId="7" fillId="0" borderId="0">
      <alignment vertical="center"/>
    </xf>
    <xf numFmtId="0" fontId="113" fillId="40" borderId="0" applyNumberFormat="0" applyBorder="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13" fillId="4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58" fillId="40" borderId="0" applyNumberFormat="0" applyBorder="0" applyAlignment="0" applyProtection="0">
      <alignment vertical="center"/>
    </xf>
    <xf numFmtId="0" fontId="158" fillId="4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158" fillId="4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113" fillId="40" borderId="0" applyNumberFormat="0" applyBorder="0" applyAlignment="0" applyProtection="0">
      <alignment vertical="center"/>
    </xf>
    <xf numFmtId="0" fontId="7" fillId="0" borderId="0">
      <alignment vertical="center"/>
    </xf>
    <xf numFmtId="0" fontId="158" fillId="40" borderId="0" applyNumberFormat="0" applyBorder="0" applyAlignment="0" applyProtection="0">
      <alignment vertical="center"/>
    </xf>
    <xf numFmtId="0" fontId="7" fillId="0" borderId="0">
      <alignment vertical="center"/>
    </xf>
    <xf numFmtId="0" fontId="113" fillId="40" borderId="0" applyNumberFormat="0" applyBorder="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7" fillId="0" borderId="0">
      <alignment vertical="center"/>
    </xf>
    <xf numFmtId="0" fontId="158" fillId="4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159" fillId="4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113" fillId="4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13" fillId="4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113" fillId="40" borderId="0" applyNumberFormat="0" applyBorder="0" applyAlignment="0" applyProtection="0">
      <alignment vertical="center"/>
    </xf>
    <xf numFmtId="0" fontId="7" fillId="0" borderId="0">
      <alignment vertical="center"/>
    </xf>
    <xf numFmtId="0" fontId="7" fillId="0" borderId="0">
      <alignment vertical="center"/>
    </xf>
    <xf numFmtId="0" fontId="136" fillId="4" borderId="26"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92" fillId="4" borderId="26" applyNumberFormat="0" applyAlignment="0" applyProtection="0">
      <alignment vertical="center"/>
    </xf>
    <xf numFmtId="0" fontId="7" fillId="0" borderId="0"/>
    <xf numFmtId="0" fontId="92" fillId="4" borderId="26" applyNumberFormat="0" applyAlignment="0" applyProtection="0">
      <alignment vertical="center"/>
    </xf>
    <xf numFmtId="0" fontId="7" fillId="0" borderId="0">
      <alignment vertical="center"/>
    </xf>
    <xf numFmtId="0" fontId="92" fillId="4" borderId="26"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92" fillId="4" borderId="26" applyNumberFormat="0" applyAlignment="0" applyProtection="0">
      <alignment vertical="center"/>
    </xf>
    <xf numFmtId="0" fontId="7" fillId="0" borderId="0"/>
    <xf numFmtId="0" fontId="92" fillId="4" borderId="26"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92" fillId="4" borderId="26" applyNumberFormat="0" applyAlignment="0" applyProtection="0">
      <alignment vertical="center"/>
    </xf>
    <xf numFmtId="0" fontId="7" fillId="0" borderId="0"/>
    <xf numFmtId="0" fontId="92" fillId="4" borderId="26" applyNumberFormat="0" applyAlignment="0" applyProtection="0">
      <alignment vertical="center"/>
    </xf>
    <xf numFmtId="0" fontId="7" fillId="0" borderId="0">
      <alignment vertical="center"/>
    </xf>
    <xf numFmtId="0" fontId="92" fillId="4" borderId="26"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92" fillId="4" borderId="26" applyNumberFormat="0" applyAlignment="0" applyProtection="0">
      <alignment vertical="center"/>
    </xf>
    <xf numFmtId="0" fontId="7" fillId="0" borderId="0"/>
    <xf numFmtId="0" fontId="92" fillId="4" borderId="26" applyNumberFormat="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92" fillId="4" borderId="26" applyNumberFormat="0" applyAlignment="0" applyProtection="0">
      <alignment vertical="center"/>
    </xf>
    <xf numFmtId="0" fontId="7" fillId="0" borderId="0"/>
    <xf numFmtId="0" fontId="92" fillId="4" borderId="26" applyNumberFormat="0" applyAlignment="0" applyProtection="0">
      <alignment vertical="center"/>
    </xf>
    <xf numFmtId="0" fontId="7" fillId="0" borderId="0">
      <alignment vertical="center"/>
    </xf>
    <xf numFmtId="0" fontId="92" fillId="4" borderId="26"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92" fillId="4" borderId="26" applyNumberFormat="0" applyAlignment="0" applyProtection="0">
      <alignment vertical="center"/>
    </xf>
    <xf numFmtId="0" fontId="7" fillId="0" borderId="0"/>
    <xf numFmtId="0" fontId="92" fillId="4" borderId="26"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92" fillId="4" borderId="26" applyNumberFormat="0" applyAlignment="0" applyProtection="0">
      <alignment vertical="center"/>
    </xf>
    <xf numFmtId="0" fontId="7" fillId="0" borderId="0"/>
    <xf numFmtId="0" fontId="7" fillId="0" borderId="0">
      <alignment vertical="center"/>
    </xf>
    <xf numFmtId="0" fontId="92" fillId="4" borderId="26" applyNumberFormat="0" applyAlignment="0" applyProtection="0">
      <alignment vertical="center"/>
    </xf>
    <xf numFmtId="0" fontId="30" fillId="0" borderId="0">
      <alignment vertical="center"/>
    </xf>
    <xf numFmtId="0" fontId="30" fillId="0" borderId="0">
      <alignment vertical="center"/>
    </xf>
    <xf numFmtId="0" fontId="7" fillId="0" borderId="0"/>
    <xf numFmtId="0" fontId="92" fillId="4" borderId="26" applyNumberFormat="0" applyAlignment="0" applyProtection="0">
      <alignment vertical="center"/>
    </xf>
    <xf numFmtId="0" fontId="7" fillId="0" borderId="0"/>
    <xf numFmtId="0" fontId="92" fillId="4" borderId="26"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92" fillId="4" borderId="26" applyNumberFormat="0" applyAlignment="0" applyProtection="0">
      <alignment vertical="center"/>
    </xf>
    <xf numFmtId="0" fontId="7" fillId="0" borderId="0"/>
    <xf numFmtId="0" fontId="92" fillId="4" borderId="26" applyNumberFormat="0" applyAlignment="0" applyProtection="0">
      <alignment vertical="center"/>
    </xf>
    <xf numFmtId="0" fontId="92" fillId="4" borderId="26" applyNumberFormat="0" applyAlignment="0" applyProtection="0">
      <alignment vertical="center"/>
    </xf>
    <xf numFmtId="0" fontId="7" fillId="0" borderId="0"/>
    <xf numFmtId="0" fontId="7" fillId="0" borderId="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92" fillId="4" borderId="26" applyNumberFormat="0" applyAlignment="0" applyProtection="0">
      <alignment vertical="center"/>
    </xf>
    <xf numFmtId="0" fontId="7" fillId="0" borderId="0"/>
    <xf numFmtId="0" fontId="92" fillId="4" borderId="26"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2" fillId="4" borderId="26" applyNumberFormat="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136" fillId="4" borderId="26"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92" fillId="4" borderId="26"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60" fillId="4" borderId="26" applyNumberFormat="0" applyAlignment="0" applyProtection="0">
      <alignment vertical="center"/>
    </xf>
    <xf numFmtId="0" fontId="7" fillId="0" borderId="0">
      <alignment vertical="center"/>
    </xf>
    <xf numFmtId="0" fontId="7" fillId="0" borderId="0">
      <alignment vertical="center"/>
    </xf>
    <xf numFmtId="0" fontId="136" fillId="4" borderId="26" applyNumberFormat="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92" fillId="4" borderId="26" applyNumberFormat="0" applyAlignment="0" applyProtection="0">
      <alignment vertical="center"/>
    </xf>
    <xf numFmtId="0" fontId="7" fillId="0" borderId="0"/>
    <xf numFmtId="0" fontId="92" fillId="4" borderId="26"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92" fillId="4" borderId="26" applyNumberFormat="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xf numFmtId="0" fontId="92" fillId="4" borderId="26"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92" fillId="4" borderId="26" applyNumberFormat="0" applyAlignment="0" applyProtection="0">
      <alignment vertical="center"/>
    </xf>
    <xf numFmtId="0" fontId="7" fillId="0" borderId="0"/>
    <xf numFmtId="0" fontId="92" fillId="4" borderId="26" applyNumberFormat="0" applyAlignment="0" applyProtection="0">
      <alignment vertical="center"/>
    </xf>
    <xf numFmtId="0" fontId="92" fillId="4" borderId="26"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92" fillId="4" borderId="26" applyNumberFormat="0" applyAlignment="0" applyProtection="0">
      <alignment vertical="center"/>
    </xf>
    <xf numFmtId="0" fontId="7" fillId="0" borderId="0"/>
    <xf numFmtId="0" fontId="92" fillId="4" borderId="26"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92" fillId="4" borderId="26" applyNumberFormat="0" applyAlignment="0" applyProtection="0">
      <alignment vertical="center"/>
    </xf>
    <xf numFmtId="0" fontId="7" fillId="0" borderId="0"/>
    <xf numFmtId="0" fontId="92" fillId="4" borderId="26" applyNumberFormat="0" applyAlignment="0" applyProtection="0">
      <alignment vertical="center"/>
    </xf>
    <xf numFmtId="0" fontId="92" fillId="4" borderId="26"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92" fillId="4" borderId="26" applyNumberFormat="0" applyAlignment="0" applyProtection="0">
      <alignment vertical="center"/>
    </xf>
    <xf numFmtId="0" fontId="7" fillId="0" borderId="0"/>
    <xf numFmtId="0" fontId="92" fillId="4" borderId="26" applyNumberFormat="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92" fillId="4" borderId="26" applyNumberFormat="0" applyAlignment="0" applyProtection="0">
      <alignment vertical="center"/>
    </xf>
    <xf numFmtId="0" fontId="7" fillId="0" borderId="0"/>
    <xf numFmtId="0" fontId="92" fillId="4" borderId="26" applyNumberFormat="0" applyAlignment="0" applyProtection="0">
      <alignment vertical="center"/>
    </xf>
    <xf numFmtId="0" fontId="136" fillId="4" borderId="26" applyNumberFormat="0" applyAlignment="0" applyProtection="0">
      <alignment vertical="center"/>
    </xf>
    <xf numFmtId="0" fontId="7" fillId="0" borderId="0">
      <alignment vertical="center"/>
    </xf>
    <xf numFmtId="0" fontId="7" fillId="0" borderId="0">
      <alignment vertical="center"/>
    </xf>
    <xf numFmtId="0" fontId="92" fillId="4" borderId="26" applyNumberFormat="0" applyAlignment="0" applyProtection="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92" fillId="4" borderId="26" applyNumberFormat="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36" fillId="4" borderId="26" applyNumberFormat="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92" fillId="4" borderId="26" applyNumberFormat="0" applyAlignment="0" applyProtection="0">
      <alignment vertical="center"/>
    </xf>
    <xf numFmtId="0" fontId="7" fillId="0" borderId="0"/>
    <xf numFmtId="0" fontId="92" fillId="4" borderId="26" applyNumberFormat="0" applyAlignment="0" applyProtection="0">
      <alignment vertical="center"/>
    </xf>
    <xf numFmtId="0" fontId="7" fillId="0" borderId="0">
      <alignment vertical="center"/>
    </xf>
    <xf numFmtId="0" fontId="7" fillId="0" borderId="0">
      <alignment vertical="center"/>
    </xf>
    <xf numFmtId="0" fontId="92" fillId="4" borderId="26" applyNumberFormat="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92" fillId="4" borderId="26" applyNumberFormat="0" applyAlignment="0" applyProtection="0">
      <alignment vertical="center"/>
    </xf>
    <xf numFmtId="0" fontId="7" fillId="0" borderId="0">
      <alignment vertical="center"/>
    </xf>
    <xf numFmtId="0" fontId="7" fillId="0" borderId="0"/>
    <xf numFmtId="0" fontId="7" fillId="0" borderId="0"/>
    <xf numFmtId="0" fontId="92" fillId="4" borderId="26" applyNumberFormat="0" applyAlignment="0" applyProtection="0">
      <alignment vertical="center"/>
    </xf>
    <xf numFmtId="0" fontId="136" fillId="4" borderId="26" applyNumberFormat="0" applyAlignment="0" applyProtection="0">
      <alignment vertical="center"/>
    </xf>
    <xf numFmtId="0" fontId="136" fillId="4" borderId="26" applyNumberFormat="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92" fillId="4" borderId="26" applyNumberFormat="0" applyAlignment="0" applyProtection="0">
      <alignment vertical="center"/>
    </xf>
    <xf numFmtId="0" fontId="7" fillId="0" borderId="0"/>
    <xf numFmtId="0" fontId="92" fillId="4" borderId="26" applyNumberFormat="0" applyAlignment="0" applyProtection="0">
      <alignment vertical="center"/>
    </xf>
    <xf numFmtId="0" fontId="7" fillId="0" borderId="0">
      <alignment vertical="center"/>
    </xf>
    <xf numFmtId="0" fontId="92" fillId="4" borderId="26"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92" fillId="4" borderId="26" applyNumberFormat="0" applyAlignment="0" applyProtection="0">
      <alignment vertical="center"/>
    </xf>
    <xf numFmtId="0" fontId="7" fillId="0" borderId="0"/>
    <xf numFmtId="0" fontId="92" fillId="4" borderId="26"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92" fillId="4" borderId="26" applyNumberFormat="0" applyAlignment="0" applyProtection="0">
      <alignment vertical="center"/>
    </xf>
    <xf numFmtId="0" fontId="7" fillId="0" borderId="0"/>
    <xf numFmtId="0" fontId="92" fillId="4" borderId="26" applyNumberFormat="0" applyAlignment="0" applyProtection="0">
      <alignment vertical="center"/>
    </xf>
    <xf numFmtId="0" fontId="7" fillId="0" borderId="0">
      <alignment vertical="center"/>
    </xf>
    <xf numFmtId="0" fontId="92" fillId="4" borderId="26"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92" fillId="4" borderId="26" applyNumberFormat="0" applyAlignment="0" applyProtection="0">
      <alignment vertical="center"/>
    </xf>
    <xf numFmtId="0" fontId="7" fillId="0" borderId="0"/>
    <xf numFmtId="0" fontId="92" fillId="4" borderId="26"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92" fillId="4" borderId="26" applyNumberFormat="0" applyAlignment="0" applyProtection="0">
      <alignment vertical="center"/>
    </xf>
    <xf numFmtId="0" fontId="7" fillId="0" borderId="0"/>
    <xf numFmtId="0" fontId="92" fillId="4" borderId="26" applyNumberFormat="0" applyAlignment="0" applyProtection="0">
      <alignment vertical="center"/>
    </xf>
    <xf numFmtId="0" fontId="7" fillId="0" borderId="0">
      <alignment vertical="center"/>
    </xf>
    <xf numFmtId="0" fontId="92" fillId="4" borderId="26" applyNumberFormat="0" applyAlignment="0" applyProtection="0">
      <alignment vertical="center"/>
    </xf>
    <xf numFmtId="0" fontId="30" fillId="0" borderId="0">
      <alignment vertical="center"/>
    </xf>
    <xf numFmtId="0" fontId="7" fillId="0" borderId="0">
      <alignment vertical="center"/>
    </xf>
    <xf numFmtId="0" fontId="7" fillId="0" borderId="0"/>
    <xf numFmtId="0" fontId="92" fillId="4" borderId="26" applyNumberFormat="0" applyAlignment="0" applyProtection="0">
      <alignment vertical="center"/>
    </xf>
    <xf numFmtId="0" fontId="92" fillId="4" borderId="26"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92" fillId="4" borderId="26" applyNumberFormat="0" applyAlignment="0" applyProtection="0">
      <alignment vertical="center"/>
    </xf>
    <xf numFmtId="0" fontId="7" fillId="0" borderId="0"/>
    <xf numFmtId="0" fontId="92" fillId="4" borderId="26" applyNumberFormat="0" applyAlignment="0" applyProtection="0">
      <alignment vertical="center"/>
    </xf>
    <xf numFmtId="0" fontId="7" fillId="0" borderId="0">
      <alignment vertical="center"/>
    </xf>
    <xf numFmtId="0" fontId="92" fillId="4" borderId="26" applyNumberFormat="0" applyAlignment="0" applyProtection="0">
      <alignment vertical="center"/>
    </xf>
    <xf numFmtId="0" fontId="30" fillId="0" borderId="0">
      <alignment vertical="center"/>
    </xf>
    <xf numFmtId="0" fontId="7" fillId="0" borderId="0">
      <alignment vertical="center"/>
    </xf>
    <xf numFmtId="0" fontId="7" fillId="0" borderId="0"/>
    <xf numFmtId="0" fontId="92" fillId="4" borderId="26" applyNumberFormat="0" applyAlignment="0" applyProtection="0">
      <alignment vertical="center"/>
    </xf>
    <xf numFmtId="0" fontId="92" fillId="4" borderId="26"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92" fillId="4" borderId="26" applyNumberFormat="0" applyAlignment="0" applyProtection="0">
      <alignment vertical="center"/>
    </xf>
    <xf numFmtId="0" fontId="7" fillId="0" borderId="0"/>
    <xf numFmtId="0" fontId="92" fillId="4" borderId="26" applyNumberFormat="0" applyAlignment="0" applyProtection="0">
      <alignment vertical="center"/>
    </xf>
    <xf numFmtId="0" fontId="7" fillId="0" borderId="0">
      <alignment vertical="center"/>
    </xf>
    <xf numFmtId="0" fontId="92" fillId="4" borderId="26" applyNumberFormat="0" applyAlignment="0" applyProtection="0">
      <alignment vertical="center"/>
    </xf>
    <xf numFmtId="0" fontId="30" fillId="0" borderId="0">
      <alignment vertical="center"/>
    </xf>
    <xf numFmtId="0" fontId="7" fillId="0" borderId="0">
      <alignment vertical="center"/>
    </xf>
    <xf numFmtId="0" fontId="7" fillId="0" borderId="0"/>
    <xf numFmtId="0" fontId="92" fillId="4" borderId="26" applyNumberFormat="0" applyAlignment="0" applyProtection="0">
      <alignment vertical="center"/>
    </xf>
    <xf numFmtId="0" fontId="92" fillId="4" borderId="26" applyNumberFormat="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92" fillId="4" borderId="26" applyNumberFormat="0" applyAlignment="0" applyProtection="0">
      <alignment vertical="center"/>
    </xf>
    <xf numFmtId="0" fontId="92" fillId="4" borderId="26" applyNumberFormat="0" applyAlignment="0" applyProtection="0">
      <alignment vertical="center"/>
    </xf>
    <xf numFmtId="0" fontId="7" fillId="0" borderId="0">
      <alignment vertical="center"/>
    </xf>
    <xf numFmtId="0" fontId="92" fillId="4" borderId="26" applyNumberFormat="0" applyAlignment="0" applyProtection="0">
      <alignment vertical="center"/>
    </xf>
    <xf numFmtId="0" fontId="30" fillId="0" borderId="0">
      <alignment vertical="center"/>
    </xf>
    <xf numFmtId="0" fontId="7" fillId="0" borderId="0">
      <alignment vertical="center"/>
    </xf>
    <xf numFmtId="0" fontId="7" fillId="0" borderId="0"/>
    <xf numFmtId="0" fontId="92" fillId="4" borderId="26" applyNumberFormat="0" applyAlignment="0" applyProtection="0">
      <alignment vertical="center"/>
    </xf>
    <xf numFmtId="0" fontId="92" fillId="4" borderId="26" applyNumberFormat="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7" fillId="0" borderId="0"/>
    <xf numFmtId="0" fontId="92" fillId="4" borderId="26" applyNumberFormat="0" applyAlignment="0" applyProtection="0">
      <alignment vertical="center"/>
    </xf>
    <xf numFmtId="0" fontId="7" fillId="0" borderId="0"/>
    <xf numFmtId="0" fontId="92" fillId="4" borderId="26" applyNumberFormat="0" applyAlignment="0" applyProtection="0">
      <alignment vertical="center"/>
    </xf>
    <xf numFmtId="0" fontId="7" fillId="0" borderId="0">
      <alignment vertical="center"/>
    </xf>
    <xf numFmtId="0" fontId="92" fillId="4" borderId="26" applyNumberFormat="0" applyAlignment="0" applyProtection="0">
      <alignment vertical="center"/>
    </xf>
    <xf numFmtId="0" fontId="30" fillId="0" borderId="0">
      <alignment vertical="center"/>
    </xf>
    <xf numFmtId="0" fontId="7" fillId="0" borderId="0">
      <alignment vertical="center"/>
    </xf>
    <xf numFmtId="0" fontId="7" fillId="0" borderId="0"/>
    <xf numFmtId="0" fontId="92" fillId="4" borderId="26" applyNumberFormat="0" applyAlignment="0" applyProtection="0">
      <alignment vertical="center"/>
    </xf>
    <xf numFmtId="0" fontId="92" fillId="4" borderId="26" applyNumberFormat="0" applyAlignment="0" applyProtection="0">
      <alignment vertical="center"/>
    </xf>
    <xf numFmtId="0" fontId="136" fillId="4" borderId="26" applyNumberFormat="0" applyAlignment="0" applyProtection="0">
      <alignment vertical="center"/>
    </xf>
    <xf numFmtId="0" fontId="136" fillId="4" borderId="26"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92" fillId="4" borderId="26" applyNumberFormat="0" applyAlignment="0" applyProtection="0">
      <alignment vertical="center"/>
    </xf>
    <xf numFmtId="0" fontId="7" fillId="0" borderId="0">
      <alignment vertical="center"/>
    </xf>
    <xf numFmtId="0" fontId="7" fillId="0" borderId="0"/>
    <xf numFmtId="0" fontId="7" fillId="0" borderId="0"/>
    <xf numFmtId="0" fontId="92" fillId="4" borderId="26" applyNumberFormat="0" applyAlignment="0" applyProtection="0">
      <alignment vertical="center"/>
    </xf>
    <xf numFmtId="0" fontId="7" fillId="0" borderId="0">
      <alignment vertical="center"/>
    </xf>
    <xf numFmtId="0" fontId="136" fillId="4" borderId="26" applyNumberFormat="0" applyAlignment="0" applyProtection="0">
      <alignment vertical="center"/>
    </xf>
    <xf numFmtId="0" fontId="7" fillId="0" borderId="0">
      <alignment vertical="center"/>
    </xf>
    <xf numFmtId="0" fontId="92" fillId="4" borderId="26" applyNumberFormat="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136" fillId="4" borderId="26" applyNumberFormat="0" applyAlignment="0" applyProtection="0">
      <alignment vertical="center"/>
    </xf>
    <xf numFmtId="0" fontId="7" fillId="0" borderId="0">
      <alignment vertical="center"/>
    </xf>
    <xf numFmtId="0" fontId="92" fillId="4" borderId="26" applyNumberFormat="0" applyAlignment="0" applyProtection="0">
      <alignment vertical="center"/>
    </xf>
    <xf numFmtId="0" fontId="7" fillId="0" borderId="0">
      <alignment vertical="center"/>
    </xf>
    <xf numFmtId="0" fontId="7" fillId="0" borderId="0"/>
    <xf numFmtId="0" fontId="7" fillId="0" borderId="0"/>
    <xf numFmtId="0" fontId="92" fillId="4" borderId="26" applyNumberFormat="0" applyAlignment="0" applyProtection="0">
      <alignment vertical="center"/>
    </xf>
    <xf numFmtId="0" fontId="7" fillId="0" borderId="0">
      <alignment vertical="center"/>
    </xf>
    <xf numFmtId="0" fontId="136" fillId="4" borderId="26" applyNumberFormat="0" applyAlignment="0" applyProtection="0">
      <alignment vertical="center"/>
    </xf>
    <xf numFmtId="0" fontId="136" fillId="4" borderId="26" applyNumberFormat="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92" fillId="4" borderId="26" applyNumberFormat="0" applyAlignment="0" applyProtection="0">
      <alignment vertical="center"/>
    </xf>
    <xf numFmtId="0" fontId="7" fillId="0" borderId="0">
      <alignment vertical="center"/>
    </xf>
    <xf numFmtId="0" fontId="7" fillId="0" borderId="0">
      <alignment vertical="center"/>
    </xf>
    <xf numFmtId="0" fontId="92" fillId="4" borderId="26" applyNumberFormat="0" applyAlignment="0" applyProtection="0">
      <alignment vertical="center"/>
    </xf>
    <xf numFmtId="0" fontId="7" fillId="0" borderId="0"/>
    <xf numFmtId="0" fontId="7" fillId="0" borderId="0"/>
    <xf numFmtId="0" fontId="92" fillId="4" borderId="26" applyNumberFormat="0" applyAlignment="0" applyProtection="0">
      <alignment vertical="center"/>
    </xf>
    <xf numFmtId="0" fontId="7" fillId="0" borderId="0">
      <alignment vertical="center"/>
    </xf>
    <xf numFmtId="0" fontId="136" fillId="4" borderId="26" applyNumberFormat="0" applyAlignment="0" applyProtection="0">
      <alignment vertical="center"/>
    </xf>
    <xf numFmtId="0" fontId="136" fillId="4" borderId="26" applyNumberFormat="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92" fillId="4" borderId="26" applyNumberFormat="0" applyAlignment="0" applyProtection="0">
      <alignment vertical="center"/>
    </xf>
    <xf numFmtId="0" fontId="92" fillId="4" borderId="26" applyNumberFormat="0" applyAlignment="0" applyProtection="0">
      <alignment vertical="center"/>
    </xf>
    <xf numFmtId="0" fontId="7" fillId="0" borderId="0">
      <alignment vertical="center"/>
    </xf>
    <xf numFmtId="0" fontId="92" fillId="4" borderId="26"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xf numFmtId="0" fontId="92" fillId="4" borderId="26" applyNumberFormat="0" applyAlignment="0" applyProtection="0">
      <alignment vertical="center"/>
    </xf>
    <xf numFmtId="0" fontId="7" fillId="0" borderId="0">
      <alignment vertical="center"/>
    </xf>
    <xf numFmtId="0" fontId="136" fillId="4" borderId="26"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92" fillId="4" borderId="26" applyNumberFormat="0" applyAlignment="0" applyProtection="0">
      <alignment vertical="center"/>
    </xf>
    <xf numFmtId="0" fontId="7" fillId="0" borderId="0"/>
    <xf numFmtId="0" fontId="92" fillId="4" borderId="26" applyNumberFormat="0" applyAlignment="0" applyProtection="0">
      <alignment vertical="center"/>
    </xf>
    <xf numFmtId="0" fontId="7" fillId="0" borderId="0">
      <alignment vertical="center"/>
    </xf>
    <xf numFmtId="0" fontId="92" fillId="4" borderId="26"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7" fillId="0" borderId="0">
      <alignment vertical="center"/>
    </xf>
    <xf numFmtId="0" fontId="92" fillId="4" borderId="26" applyNumberFormat="0" applyAlignment="0" applyProtection="0">
      <alignment vertical="center"/>
    </xf>
    <xf numFmtId="0" fontId="7" fillId="0" borderId="0">
      <alignment vertical="center"/>
    </xf>
    <xf numFmtId="0" fontId="7" fillId="0" borderId="0"/>
    <xf numFmtId="0" fontId="92" fillId="4" borderId="26"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2" fillId="4" borderId="26" applyNumberFormat="0" applyAlignment="0" applyProtection="0">
      <alignment vertical="center"/>
    </xf>
    <xf numFmtId="0" fontId="7" fillId="0" borderId="0">
      <alignment vertical="center"/>
    </xf>
    <xf numFmtId="0" fontId="92" fillId="4" borderId="26" applyNumberFormat="0" applyAlignment="0" applyProtection="0">
      <alignment vertical="center"/>
    </xf>
    <xf numFmtId="0" fontId="30" fillId="0" borderId="0">
      <alignment vertical="center"/>
    </xf>
    <xf numFmtId="0" fontId="7" fillId="0" borderId="0">
      <alignment vertical="center"/>
    </xf>
    <xf numFmtId="0" fontId="7" fillId="0" borderId="0"/>
    <xf numFmtId="0" fontId="92" fillId="4" borderId="26" applyNumberFormat="0" applyAlignment="0" applyProtection="0">
      <alignment vertical="center"/>
    </xf>
    <xf numFmtId="0" fontId="92" fillId="4" borderId="26"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92" fillId="4" borderId="26" applyNumberFormat="0" applyAlignment="0" applyProtection="0">
      <alignment vertical="center"/>
    </xf>
    <xf numFmtId="0" fontId="7" fillId="0" borderId="0"/>
    <xf numFmtId="0" fontId="92" fillId="4" borderId="26" applyNumberFormat="0" applyAlignment="0" applyProtection="0">
      <alignment vertical="center"/>
    </xf>
    <xf numFmtId="0" fontId="7" fillId="0" borderId="0">
      <alignment vertical="center"/>
    </xf>
    <xf numFmtId="0" fontId="92" fillId="4" borderId="26" applyNumberFormat="0" applyAlignment="0" applyProtection="0">
      <alignment vertical="center"/>
    </xf>
    <xf numFmtId="0" fontId="30" fillId="0" borderId="0">
      <alignment vertical="center"/>
    </xf>
    <xf numFmtId="0" fontId="7" fillId="0" borderId="0">
      <alignment vertical="center"/>
    </xf>
    <xf numFmtId="0" fontId="7" fillId="0" borderId="0"/>
    <xf numFmtId="0" fontId="92" fillId="4" borderId="26" applyNumberFormat="0" applyAlignment="0" applyProtection="0">
      <alignment vertical="center"/>
    </xf>
    <xf numFmtId="0" fontId="7" fillId="0" borderId="0"/>
    <xf numFmtId="0" fontId="92" fillId="4" borderId="26"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92" fillId="4" borderId="26" applyNumberFormat="0" applyAlignment="0" applyProtection="0">
      <alignment vertical="center"/>
    </xf>
    <xf numFmtId="0" fontId="7" fillId="0" borderId="0"/>
    <xf numFmtId="0" fontId="92" fillId="4" borderId="26" applyNumberFormat="0" applyAlignment="0" applyProtection="0">
      <alignment vertical="center"/>
    </xf>
    <xf numFmtId="0" fontId="7" fillId="0" borderId="0">
      <alignment vertical="center"/>
    </xf>
    <xf numFmtId="0" fontId="92" fillId="4" borderId="26"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92" fillId="4" borderId="26" applyNumberFormat="0" applyAlignment="0" applyProtection="0">
      <alignment vertical="center"/>
    </xf>
    <xf numFmtId="0" fontId="7" fillId="0" borderId="0"/>
    <xf numFmtId="0" fontId="92" fillId="4" borderId="26" applyNumberFormat="0" applyAlignment="0" applyProtection="0">
      <alignment vertical="center"/>
    </xf>
    <xf numFmtId="0" fontId="92" fillId="4" borderId="26"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2" fillId="4" borderId="26" applyNumberFormat="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92" fillId="4" borderId="26"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2" fillId="4" borderId="26" applyNumberFormat="0" applyAlignment="0" applyProtection="0">
      <alignment vertical="center"/>
    </xf>
    <xf numFmtId="0" fontId="157" fillId="26" borderId="9" applyNumberFormat="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7" fillId="0" borderId="0">
      <alignment vertical="center"/>
    </xf>
    <xf numFmtId="0" fontId="56" fillId="26" borderId="9"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56" fillId="26" borderId="9" applyNumberFormat="0" applyAlignment="0" applyProtection="0">
      <alignment vertical="center"/>
    </xf>
    <xf numFmtId="0" fontId="56" fillId="26" borderId="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7" fillId="0" borderId="0">
      <alignment vertical="center"/>
    </xf>
    <xf numFmtId="0" fontId="56" fillId="26" borderId="9"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56" fillId="26" borderId="9" applyNumberFormat="0" applyAlignment="0" applyProtection="0">
      <alignment vertical="center"/>
    </xf>
    <xf numFmtId="0" fontId="56" fillId="26" borderId="9" applyNumberFormat="0" applyAlignment="0" applyProtection="0">
      <alignment vertical="center"/>
    </xf>
    <xf numFmtId="0" fontId="7" fillId="0" borderId="0">
      <alignment vertical="center"/>
    </xf>
    <xf numFmtId="0" fontId="56" fillId="26" borderId="9"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157" fillId="26" borderId="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56" fillId="26" borderId="9" applyNumberFormat="0" applyAlignment="0" applyProtection="0">
      <alignment vertical="center"/>
    </xf>
    <xf numFmtId="0" fontId="7" fillId="0" borderId="0">
      <alignment vertical="center"/>
    </xf>
    <xf numFmtId="0" fontId="7" fillId="0" borderId="0">
      <alignment vertical="center"/>
    </xf>
    <xf numFmtId="0" fontId="161" fillId="26" borderId="9" applyNumberFormat="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157" fillId="26" borderId="9" applyNumberFormat="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7" fillId="0" borderId="0">
      <alignment vertical="center"/>
    </xf>
    <xf numFmtId="0" fontId="56" fillId="26" borderId="9"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7" fillId="0" borderId="0">
      <alignment vertical="center"/>
    </xf>
    <xf numFmtId="0" fontId="56" fillId="26" borderId="9"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7" fillId="0" borderId="0">
      <alignment vertical="center"/>
    </xf>
    <xf numFmtId="0" fontId="7" fillId="0" borderId="0">
      <alignment vertical="center"/>
    </xf>
    <xf numFmtId="0" fontId="56" fillId="26" borderId="9" applyNumberFormat="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56" fillId="26" borderId="9" applyNumberFormat="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57" fillId="26" borderId="9" applyNumberFormat="0" applyAlignment="0" applyProtection="0">
      <alignment vertical="center"/>
    </xf>
    <xf numFmtId="0" fontId="157" fillId="26" borderId="9" applyNumberFormat="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7" fillId="0" borderId="0">
      <alignment vertical="center"/>
    </xf>
    <xf numFmtId="0" fontId="7" fillId="0" borderId="0">
      <alignment vertical="center"/>
    </xf>
    <xf numFmtId="0" fontId="56" fillId="26" borderId="9" applyNumberFormat="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56" fillId="26" borderId="9" applyNumberFormat="0" applyAlignment="0" applyProtection="0">
      <alignment vertical="center"/>
    </xf>
    <xf numFmtId="0" fontId="7" fillId="0" borderId="0">
      <alignment vertical="center"/>
    </xf>
    <xf numFmtId="0" fontId="7" fillId="0" borderId="0"/>
    <xf numFmtId="0" fontId="7" fillId="0" borderId="0"/>
    <xf numFmtId="0" fontId="157" fillId="26" borderId="9" applyNumberFormat="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7" fillId="0" borderId="0">
      <alignment vertical="center"/>
    </xf>
    <xf numFmtId="0" fontId="56" fillId="26" borderId="9"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7" fillId="0" borderId="0">
      <alignment vertical="center"/>
    </xf>
    <xf numFmtId="0" fontId="56" fillId="26" borderId="9"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1" fillId="0" borderId="0"/>
    <xf numFmtId="0" fontId="30" fillId="0" borderId="0">
      <alignment vertical="center"/>
    </xf>
    <xf numFmtId="0" fontId="30" fillId="0" borderId="0">
      <alignment vertical="center"/>
    </xf>
    <xf numFmtId="0" fontId="7" fillId="0" borderId="0">
      <alignment vertical="center"/>
    </xf>
    <xf numFmtId="0" fontId="7" fillId="0" borderId="0"/>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7" fillId="0" borderId="0">
      <alignment vertical="center"/>
    </xf>
    <xf numFmtId="0" fontId="56" fillId="26" borderId="9"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7" fillId="0" borderId="0">
      <alignment vertical="center"/>
    </xf>
    <xf numFmtId="0" fontId="56" fillId="26" borderId="9"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56" fillId="26" borderId="9"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56" fillId="26" borderId="9" applyNumberFormat="0" applyAlignment="0" applyProtection="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7" fillId="0" borderId="0">
      <alignment vertical="center"/>
    </xf>
    <xf numFmtId="0" fontId="56" fillId="26" borderId="9"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56" fillId="26" borderId="9" applyNumberFormat="0" applyAlignment="0" applyProtection="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7" fillId="0" borderId="0">
      <alignment vertical="center"/>
    </xf>
    <xf numFmtId="0" fontId="56" fillId="26" borderId="9" applyNumberFormat="0" applyAlignment="0" applyProtection="0">
      <alignment vertical="center"/>
    </xf>
    <xf numFmtId="0" fontId="30" fillId="0" borderId="0">
      <alignment vertical="center"/>
    </xf>
    <xf numFmtId="0" fontId="7" fillId="0" borderId="0">
      <alignment vertical="center"/>
    </xf>
    <xf numFmtId="0" fontId="7" fillId="0" borderId="0"/>
    <xf numFmtId="0" fontId="56" fillId="26" borderId="9" applyNumberFormat="0" applyAlignment="0" applyProtection="0">
      <alignment vertical="center"/>
    </xf>
    <xf numFmtId="0" fontId="7" fillId="0" borderId="0"/>
    <xf numFmtId="0" fontId="157" fillId="26" borderId="9" applyNumberFormat="0" applyAlignment="0" applyProtection="0">
      <alignment vertical="center"/>
    </xf>
    <xf numFmtId="0" fontId="157" fillId="26" borderId="9" applyNumberFormat="0" applyAlignment="0" applyProtection="0">
      <alignment vertical="center"/>
    </xf>
    <xf numFmtId="0" fontId="7" fillId="0" borderId="0">
      <alignment vertical="center"/>
    </xf>
    <xf numFmtId="0" fontId="7" fillId="0" borderId="0">
      <alignment vertical="center"/>
    </xf>
    <xf numFmtId="0" fontId="56" fillId="26" borderId="9" applyNumberFormat="0" applyAlignment="0" applyProtection="0">
      <alignment vertical="center"/>
    </xf>
    <xf numFmtId="0" fontId="7" fillId="0" borderId="0">
      <alignment vertical="center"/>
    </xf>
    <xf numFmtId="0" fontId="7" fillId="0" borderId="0"/>
    <xf numFmtId="0" fontId="7" fillId="0" borderId="0"/>
    <xf numFmtId="0" fontId="56" fillId="26" borderId="9" applyNumberFormat="0" applyAlignment="0" applyProtection="0">
      <alignment vertical="center"/>
    </xf>
    <xf numFmtId="0" fontId="157" fillId="26" borderId="9" applyNumberFormat="0" applyAlignment="0" applyProtection="0">
      <alignment vertical="center"/>
    </xf>
    <xf numFmtId="0" fontId="7" fillId="0" borderId="0">
      <alignment vertical="center"/>
    </xf>
    <xf numFmtId="0" fontId="56" fillId="26" borderId="9" applyNumberFormat="0" applyAlignment="0" applyProtection="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56" fillId="26" borderId="9" applyNumberFormat="0" applyAlignment="0" applyProtection="0">
      <alignment vertical="center"/>
    </xf>
    <xf numFmtId="0" fontId="7" fillId="0" borderId="0">
      <alignment vertical="center"/>
    </xf>
    <xf numFmtId="0" fontId="7" fillId="0" borderId="0"/>
    <xf numFmtId="0" fontId="7" fillId="0" borderId="0"/>
    <xf numFmtId="0" fontId="56" fillId="26" borderId="9" applyNumberFormat="0" applyAlignment="0" applyProtection="0">
      <alignment vertical="center"/>
    </xf>
    <xf numFmtId="0" fontId="7" fillId="0" borderId="0">
      <alignment vertical="center"/>
    </xf>
    <xf numFmtId="0" fontId="157" fillId="26" borderId="9" applyNumberFormat="0" applyAlignment="0" applyProtection="0">
      <alignment vertical="center"/>
    </xf>
    <xf numFmtId="0" fontId="157" fillId="26" borderId="9" applyNumberFormat="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7" fillId="0" borderId="0">
      <alignment vertical="center"/>
    </xf>
    <xf numFmtId="0" fontId="7" fillId="0" borderId="0">
      <alignment vertical="center"/>
    </xf>
    <xf numFmtId="0" fontId="56" fillId="26" borderId="9" applyNumberFormat="0" applyAlignment="0" applyProtection="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56" fillId="26" borderId="9" applyNumberFormat="0" applyAlignment="0" applyProtection="0">
      <alignment vertical="center"/>
    </xf>
    <xf numFmtId="0" fontId="7" fillId="0" borderId="0">
      <alignment vertical="center"/>
    </xf>
    <xf numFmtId="0" fontId="7" fillId="0" borderId="0"/>
    <xf numFmtId="0" fontId="7" fillId="0" borderId="0"/>
    <xf numFmtId="0" fontId="56" fillId="26" borderId="9" applyNumberFormat="0" applyAlignment="0" applyProtection="0">
      <alignment vertical="center"/>
    </xf>
    <xf numFmtId="0" fontId="7" fillId="0" borderId="0">
      <alignment vertical="center"/>
    </xf>
    <xf numFmtId="0" fontId="157" fillId="26" borderId="9" applyNumberFormat="0" applyAlignment="0" applyProtection="0">
      <alignment vertical="center"/>
    </xf>
    <xf numFmtId="0" fontId="157" fillId="26" borderId="9" applyNumberFormat="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7" fillId="0" borderId="0">
      <alignment vertical="center"/>
    </xf>
    <xf numFmtId="0" fontId="56" fillId="26" borderId="9"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7" fillId="0" borderId="0">
      <alignment vertical="center"/>
    </xf>
    <xf numFmtId="0" fontId="157" fillId="26" borderId="9" applyNumberFormat="0" applyAlignment="0" applyProtection="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7" fillId="0" borderId="0">
      <alignment vertical="center"/>
    </xf>
    <xf numFmtId="0" fontId="56" fillId="26" borderId="9"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7" fillId="0" borderId="0">
      <alignment vertical="center"/>
    </xf>
    <xf numFmtId="0" fontId="56" fillId="26" borderId="9"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7" fillId="0" borderId="0">
      <alignment vertical="center"/>
    </xf>
    <xf numFmtId="0" fontId="56" fillId="26" borderId="9" applyNumberForma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7" fillId="0" borderId="0">
      <alignment vertical="center"/>
    </xf>
    <xf numFmtId="0" fontId="56" fillId="26" borderId="9" applyNumberFormat="0" applyAlignment="0" applyProtection="0">
      <alignment vertical="center"/>
    </xf>
    <xf numFmtId="0" fontId="30" fillId="0" borderId="0">
      <alignment vertical="center"/>
    </xf>
    <xf numFmtId="0" fontId="7" fillId="0" borderId="0">
      <alignment vertical="center"/>
    </xf>
    <xf numFmtId="0" fontId="7" fillId="0" borderId="0"/>
    <xf numFmtId="0" fontId="56" fillId="26" borderId="9" applyNumberFormat="0" applyAlignment="0" applyProtection="0">
      <alignment vertical="center"/>
    </xf>
    <xf numFmtId="0" fontId="7" fillId="0" borderId="0"/>
    <xf numFmtId="0" fontId="56" fillId="26" borderId="9" applyNumberFormat="0" applyAlignment="0" applyProtection="0">
      <alignment vertical="center"/>
    </xf>
    <xf numFmtId="0" fontId="56" fillId="26" borderId="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6" fillId="26" borderId="9" applyNumberFormat="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56" fillId="26" borderId="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6" fillId="26" borderId="9" applyNumberFormat="0" applyAlignment="0" applyProtection="0">
      <alignment vertical="center"/>
    </xf>
    <xf numFmtId="1" fontId="29" fillId="0" borderId="31" applyFill="0" applyProtection="0">
      <alignment horizontal="center"/>
    </xf>
    <xf numFmtId="0" fontId="7" fillId="0" borderId="0">
      <alignment vertical="center"/>
    </xf>
    <xf numFmtId="0" fontId="7" fillId="0" borderId="0">
      <alignment vertical="center"/>
    </xf>
    <xf numFmtId="0" fontId="7" fillId="0" borderId="0">
      <alignment vertical="center"/>
    </xf>
    <xf numFmtId="1" fontId="29" fillId="0" borderId="31" applyFill="0" applyProtection="0">
      <alignment horizontal="center"/>
    </xf>
    <xf numFmtId="0" fontId="7" fillId="0" borderId="0">
      <alignment vertical="center"/>
    </xf>
    <xf numFmtId="0" fontId="7" fillId="0" borderId="0">
      <alignment vertical="center"/>
    </xf>
    <xf numFmtId="0" fontId="7" fillId="0" borderId="0"/>
    <xf numFmtId="0" fontId="7" fillId="0" borderId="0"/>
    <xf numFmtId="1" fontId="140" fillId="0" borderId="1">
      <alignment vertical="center"/>
      <protection locked="0"/>
    </xf>
    <xf numFmtId="1" fontId="140" fillId="0" borderId="1">
      <alignment vertical="center"/>
      <protection locked="0"/>
    </xf>
    <xf numFmtId="1" fontId="140" fillId="0" borderId="1">
      <alignment vertical="center"/>
      <protection locked="0"/>
    </xf>
    <xf numFmtId="0" fontId="7" fillId="0" borderId="0">
      <alignment vertical="center"/>
    </xf>
    <xf numFmtId="0" fontId="7" fillId="0" borderId="0">
      <alignment vertical="center"/>
    </xf>
    <xf numFmtId="1" fontId="140" fillId="0" borderId="1">
      <alignment vertical="center"/>
      <protection locked="0"/>
    </xf>
    <xf numFmtId="0" fontId="7" fillId="0" borderId="0"/>
    <xf numFmtId="0" fontId="7" fillId="0" borderId="0"/>
    <xf numFmtId="0" fontId="7" fillId="0" borderId="0">
      <alignment vertical="center"/>
    </xf>
    <xf numFmtId="1" fontId="140" fillId="0" borderId="1">
      <alignment vertical="center"/>
      <protection locked="0"/>
    </xf>
    <xf numFmtId="1" fontId="140" fillId="0" borderId="1">
      <alignment vertical="center"/>
      <protection locked="0"/>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1" fontId="140" fillId="0" borderId="1">
      <alignment vertical="center"/>
      <protection locked="0"/>
    </xf>
    <xf numFmtId="0" fontId="7" fillId="0" borderId="0">
      <alignment vertical="center"/>
    </xf>
    <xf numFmtId="0" fontId="7" fillId="0" borderId="0">
      <alignment vertical="center"/>
    </xf>
    <xf numFmtId="0" fontId="7" fillId="0" borderId="0">
      <alignment vertical="center"/>
    </xf>
    <xf numFmtId="1" fontId="140" fillId="0" borderId="1">
      <alignment vertical="center"/>
      <protection locked="0"/>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1" fontId="140" fillId="0" borderId="1">
      <alignment vertical="center"/>
      <protection locked="0"/>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162" fillId="0" borderId="0"/>
    <xf numFmtId="0" fontId="162" fillId="0" borderId="0"/>
    <xf numFmtId="0" fontId="162"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62"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62" fillId="0" borderId="0"/>
    <xf numFmtId="0" fontId="162" fillId="0" borderId="0"/>
    <xf numFmtId="0" fontId="7" fillId="0" borderId="0">
      <alignment vertical="center"/>
    </xf>
    <xf numFmtId="0" fontId="7" fillId="0" borderId="0"/>
    <xf numFmtId="0" fontId="7" fillId="0" borderId="0"/>
    <xf numFmtId="0" fontId="7" fillId="0" borderId="0">
      <alignment vertical="center"/>
    </xf>
    <xf numFmtId="0" fontId="162"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62"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162" fillId="0" borderId="0"/>
    <xf numFmtId="0" fontId="7" fillId="0" borderId="0">
      <alignment vertical="center"/>
    </xf>
    <xf numFmtId="0" fontId="7" fillId="0" borderId="0">
      <alignment vertical="center"/>
    </xf>
    <xf numFmtId="0" fontId="162"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203" fontId="140" fillId="0" borderId="1">
      <alignment vertical="center"/>
      <protection locked="0"/>
    </xf>
    <xf numFmtId="203" fontId="140" fillId="0" borderId="1">
      <alignment vertical="center"/>
      <protection locked="0"/>
    </xf>
    <xf numFmtId="203" fontId="140" fillId="0" borderId="1">
      <alignment vertical="center"/>
      <protection locked="0"/>
    </xf>
    <xf numFmtId="0" fontId="7" fillId="0" borderId="0">
      <alignment vertical="center"/>
    </xf>
    <xf numFmtId="0" fontId="7" fillId="0" borderId="0">
      <alignment vertical="center"/>
    </xf>
    <xf numFmtId="203" fontId="140" fillId="0" borderId="1">
      <alignment vertical="center"/>
      <protection locked="0"/>
    </xf>
    <xf numFmtId="0" fontId="7" fillId="0" borderId="0"/>
    <xf numFmtId="0" fontId="7" fillId="0" borderId="0"/>
    <xf numFmtId="0" fontId="7" fillId="0" borderId="0">
      <alignment vertical="center"/>
    </xf>
    <xf numFmtId="203" fontId="140" fillId="0" borderId="1">
      <alignment vertical="center"/>
      <protection locked="0"/>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203" fontId="140" fillId="0" borderId="1">
      <alignment vertical="center"/>
      <protection locked="0"/>
    </xf>
    <xf numFmtId="0" fontId="7" fillId="0" borderId="0">
      <alignment vertical="center"/>
    </xf>
    <xf numFmtId="0" fontId="7" fillId="0" borderId="0">
      <alignment vertical="center"/>
    </xf>
    <xf numFmtId="203" fontId="140" fillId="0" borderId="1">
      <alignment vertical="center"/>
      <protection locked="0"/>
    </xf>
    <xf numFmtId="0" fontId="7" fillId="0" borderId="0">
      <alignment vertical="center"/>
    </xf>
    <xf numFmtId="0" fontId="7" fillId="0" borderId="0"/>
    <xf numFmtId="0" fontId="7" fillId="0" borderId="0"/>
    <xf numFmtId="0" fontId="7" fillId="0" borderId="0">
      <alignment vertical="center"/>
    </xf>
    <xf numFmtId="203" fontId="140" fillId="0" borderId="1">
      <alignment vertical="center"/>
      <protection locked="0"/>
    </xf>
    <xf numFmtId="0" fontId="8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0"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29"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163" fillId="0" borderId="0"/>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1" fillId="61" borderId="0" applyNumberFormat="0" applyBorder="0" applyAlignment="0" applyProtection="0">
      <alignment vertical="center"/>
    </xf>
    <xf numFmtId="0" fontId="41" fillId="61"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41" fillId="61" borderId="0" applyNumberFormat="0" applyBorder="0" applyAlignment="0" applyProtection="0">
      <alignment vertical="center"/>
    </xf>
    <xf numFmtId="0" fontId="41" fillId="61"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41" fillId="7"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1" fillId="61" borderId="0" applyNumberFormat="0" applyBorder="0" applyAlignment="0" applyProtection="0">
      <alignment vertical="center"/>
    </xf>
    <xf numFmtId="0" fontId="41" fillId="61"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41" fillId="61" borderId="0" applyNumberFormat="0" applyBorder="0" applyAlignment="0" applyProtection="0">
      <alignment vertical="center"/>
    </xf>
    <xf numFmtId="0" fontId="41" fillId="61"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41" fillId="6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1" fillId="56"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41" fillId="31" borderId="0" applyNumberFormat="0" applyBorder="0" applyAlignment="0" applyProtection="0">
      <alignment vertical="center"/>
    </xf>
    <xf numFmtId="0" fontId="41" fillId="31" borderId="0" applyNumberFormat="0" applyBorder="0" applyAlignment="0" applyProtection="0">
      <alignment vertical="center"/>
    </xf>
    <xf numFmtId="0" fontId="41" fillId="31" borderId="0" applyNumberFormat="0" applyBorder="0" applyAlignment="0" applyProtection="0">
      <alignment vertical="center"/>
    </xf>
    <xf numFmtId="0" fontId="7" fillId="0" borderId="0">
      <alignment vertical="center"/>
    </xf>
    <xf numFmtId="0" fontId="41" fillId="54" borderId="0" applyNumberFormat="0" applyBorder="0" applyAlignment="0" applyProtection="0">
      <alignment vertical="center"/>
    </xf>
    <xf numFmtId="0" fontId="41" fillId="54" borderId="0" applyNumberFormat="0" applyBorder="0" applyAlignment="0" applyProtection="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41" fillId="54" borderId="0" applyNumberFormat="0" applyBorder="0" applyAlignment="0" applyProtection="0">
      <alignment vertical="center"/>
    </xf>
    <xf numFmtId="0" fontId="41" fillId="54"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41" fillId="31" borderId="0" applyNumberFormat="0" applyBorder="0" applyAlignment="0" applyProtection="0">
      <alignment vertical="center"/>
    </xf>
    <xf numFmtId="0" fontId="7" fillId="0" borderId="0">
      <alignment vertical="center"/>
    </xf>
    <xf numFmtId="0" fontId="41" fillId="54"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41" fillId="54" borderId="0" applyNumberFormat="0" applyBorder="0" applyAlignment="0" applyProtection="0">
      <alignment vertical="center"/>
    </xf>
    <xf numFmtId="0" fontId="41" fillId="54"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41" fillId="58" borderId="0" applyNumberFormat="0" applyBorder="0" applyAlignment="0" applyProtection="0">
      <alignment vertical="center"/>
    </xf>
    <xf numFmtId="0" fontId="41" fillId="58" borderId="0" applyNumberFormat="0" applyBorder="0" applyAlignment="0" applyProtection="0">
      <alignment vertical="center"/>
    </xf>
    <xf numFmtId="0" fontId="7" fillId="0" borderId="0">
      <alignment vertical="center"/>
    </xf>
    <xf numFmtId="0" fontId="41" fillId="5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1" fillId="36" borderId="0" applyNumberFormat="0" applyBorder="0" applyAlignment="0" applyProtection="0">
      <alignment vertical="center"/>
    </xf>
    <xf numFmtId="0" fontId="41" fillId="36"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41" fillId="36" borderId="0" applyNumberFormat="0" applyBorder="0" applyAlignment="0" applyProtection="0">
      <alignment vertical="center"/>
    </xf>
    <xf numFmtId="0" fontId="41" fillId="36"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41" fillId="58"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41" fillId="36" borderId="0" applyNumberFormat="0" applyBorder="0" applyAlignment="0" applyProtection="0">
      <alignment vertical="center"/>
    </xf>
    <xf numFmtId="0" fontId="41" fillId="36" borderId="0" applyNumberFormat="0" applyBorder="0" applyAlignment="0" applyProtection="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41" fillId="36" borderId="0" applyNumberFormat="0" applyBorder="0" applyAlignment="0" applyProtection="0">
      <alignment vertical="center"/>
    </xf>
    <xf numFmtId="0" fontId="41" fillId="36"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41" fillId="61" borderId="0" applyNumberFormat="0" applyBorder="0" applyAlignment="0" applyProtection="0">
      <alignment vertical="center"/>
    </xf>
    <xf numFmtId="0" fontId="41" fillId="61" borderId="0" applyNumberFormat="0" applyBorder="0" applyAlignment="0" applyProtection="0">
      <alignment vertical="center"/>
    </xf>
    <xf numFmtId="0" fontId="7" fillId="15" borderId="25" applyNumberFormat="0" applyFont="0" applyAlignment="0" applyProtection="0">
      <alignment vertical="center"/>
    </xf>
    <xf numFmtId="0" fontId="41" fillId="61" borderId="0" applyNumberFormat="0" applyBorder="0" applyAlignment="0" applyProtection="0">
      <alignment vertical="center"/>
    </xf>
    <xf numFmtId="0" fontId="7" fillId="0" borderId="0">
      <alignment vertical="center"/>
    </xf>
    <xf numFmtId="0" fontId="7" fillId="0" borderId="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41" fillId="6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41" fillId="54" borderId="0" applyNumberFormat="0" applyBorder="0" applyAlignment="0" applyProtection="0">
      <alignment vertical="center"/>
    </xf>
    <xf numFmtId="0" fontId="41" fillId="54" borderId="0" applyNumberFormat="0" applyBorder="0" applyAlignment="0" applyProtection="0">
      <alignment vertical="center"/>
    </xf>
    <xf numFmtId="0" fontId="41" fillId="5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41" fillId="5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43" fontId="7" fillId="0" borderId="0" applyFont="0" applyFill="0" applyBorder="0" applyAlignment="0" applyProtection="0"/>
    <xf numFmtId="41" fontId="7" fillId="0" borderId="0" applyFont="0" applyFill="0" applyBorder="0" applyAlignment="0" applyProtection="0"/>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xf numFmtId="0" fontId="30" fillId="0" borderId="0">
      <alignment vertical="center"/>
    </xf>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30" fillId="0" borderId="0">
      <alignment vertical="center"/>
    </xf>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30"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xf numFmtId="0" fontId="3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30" fillId="0" borderId="0">
      <alignment vertical="center"/>
    </xf>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30" fillId="15" borderId="25" applyNumberFormat="0" applyFont="0" applyAlignment="0" applyProtection="0">
      <alignment vertical="center"/>
    </xf>
    <xf numFmtId="0" fontId="30" fillId="15" borderId="25" applyNumberFormat="0" applyFont="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30" fillId="0" borderId="0">
      <alignment vertical="center"/>
    </xf>
    <xf numFmtId="0" fontId="30" fillId="0" borderId="0">
      <alignment vertical="center"/>
    </xf>
    <xf numFmtId="0" fontId="7" fillId="0" borderId="0">
      <alignment vertical="center"/>
    </xf>
    <xf numFmtId="0" fontId="7" fillId="0" borderId="0"/>
    <xf numFmtId="0" fontId="30" fillId="0" borderId="0">
      <alignment vertical="center"/>
    </xf>
    <xf numFmtId="0" fontId="30" fillId="0" borderId="0">
      <alignment vertical="center"/>
    </xf>
    <xf numFmtId="0" fontId="7" fillId="0" borderId="0"/>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0" fillId="15" borderId="25" applyNumberFormat="0" applyFont="0" applyAlignment="0" applyProtection="0">
      <alignment vertical="center"/>
    </xf>
    <xf numFmtId="0" fontId="30" fillId="15" borderId="25"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15" borderId="25"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9" fillId="0" borderId="1" applyNumberFormat="0"/>
    <xf numFmtId="0" fontId="7" fillId="0" borderId="0">
      <alignment vertical="center"/>
    </xf>
    <xf numFmtId="0" fontId="7" fillId="0" borderId="0">
      <alignment vertical="center"/>
    </xf>
    <xf numFmtId="0" fontId="7" fillId="0" borderId="0"/>
    <xf numFmtId="0" fontId="7" fillId="0" borderId="0"/>
    <xf numFmtId="4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64"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cellStyleXfs>
  <cellXfs count="171">
    <xf numFmtId="0" fontId="0" fillId="0" borderId="0" xfId="0"/>
    <xf numFmtId="0" fontId="1" fillId="0" borderId="0" xfId="0" applyFont="1" applyAlignment="1">
      <alignment horizontal="center"/>
    </xf>
    <xf numFmtId="0" fontId="2" fillId="0" borderId="0" xfId="0" applyFont="1" applyAlignment="1">
      <alignment horizontal="right"/>
    </xf>
    <xf numFmtId="0" fontId="0" fillId="0" borderId="0" xfId="0" applyAlignment="1">
      <alignment horizontal="right"/>
    </xf>
    <xf numFmtId="0" fontId="3" fillId="0" borderId="1" xfId="0" applyFont="1" applyBorder="1" applyAlignment="1">
      <alignment horizontal="center"/>
    </xf>
    <xf numFmtId="0" fontId="0" fillId="0" borderId="1" xfId="0" applyBorder="1" applyAlignment="1">
      <alignment horizontal="center"/>
    </xf>
    <xf numFmtId="0" fontId="4" fillId="2" borderId="1" xfId="7127" applyFont="1" applyFill="1" applyBorder="1" applyAlignment="1">
      <alignment horizontal="center" vertical="center" wrapText="1"/>
    </xf>
    <xf numFmtId="0" fontId="4" fillId="2" borderId="1" xfId="0" applyFont="1" applyFill="1" applyBorder="1" applyAlignment="1">
      <alignment horizontal="center" vertical="center" wrapText="1"/>
    </xf>
    <xf numFmtId="229" fontId="0" fillId="0" borderId="1" xfId="0" applyNumberFormat="1" applyBorder="1" applyAlignment="1">
      <alignment horizontal="center"/>
    </xf>
    <xf numFmtId="0" fontId="3" fillId="0" borderId="2" xfId="0" applyFont="1" applyBorder="1" applyAlignment="1">
      <alignment horizontal="center"/>
    </xf>
    <xf numFmtId="0" fontId="5" fillId="0" borderId="3" xfId="0" applyFont="1" applyBorder="1" applyAlignment="1">
      <alignment horizontal="center"/>
    </xf>
    <xf numFmtId="0" fontId="5" fillId="0" borderId="1" xfId="0" applyFont="1" applyBorder="1" applyAlignment="1">
      <alignment horizontal="center"/>
    </xf>
    <xf numFmtId="0" fontId="6" fillId="0" borderId="0" xfId="33892" applyFont="1" applyAlignment="1">
      <alignment horizontal="center" vertical="center" wrapText="1"/>
    </xf>
    <xf numFmtId="0" fontId="7" fillId="0" borderId="0" xfId="12816"/>
    <xf numFmtId="0" fontId="8" fillId="0" borderId="0" xfId="33892" applyFont="1" applyAlignment="1">
      <alignment horizontal="center" vertical="center" wrapText="1"/>
    </xf>
    <xf numFmtId="0" fontId="6" fillId="0" borderId="4" xfId="33892" applyBorder="1" applyAlignment="1">
      <alignment horizontal="left" vertical="center" wrapText="1"/>
    </xf>
    <xf numFmtId="0" fontId="6" fillId="0" borderId="4" xfId="33892" applyBorder="1" applyAlignment="1">
      <alignment vertical="center" wrapText="1"/>
    </xf>
    <xf numFmtId="0" fontId="9" fillId="0" borderId="1" xfId="33892" applyFont="1" applyBorder="1" applyAlignment="1">
      <alignment horizontal="center" vertical="center" wrapText="1"/>
    </xf>
    <xf numFmtId="0" fontId="6" fillId="0" borderId="1" xfId="33892" applyBorder="1" applyAlignment="1">
      <alignment horizontal="center" vertical="center" wrapText="1"/>
    </xf>
    <xf numFmtId="0" fontId="6" fillId="0" borderId="1" xfId="33892" applyFont="1" applyBorder="1" applyAlignment="1">
      <alignment horizontal="center" vertical="center" wrapText="1"/>
    </xf>
    <xf numFmtId="9" fontId="6" fillId="0" borderId="1" xfId="33892" applyNumberFormat="1" applyBorder="1" applyAlignment="1">
      <alignment horizontal="center" vertical="center" wrapText="1"/>
    </xf>
    <xf numFmtId="57" fontId="10" fillId="0" borderId="1" xfId="33892" applyNumberFormat="1" applyFont="1" applyBorder="1" applyAlignment="1">
      <alignment horizontal="center" vertical="center" wrapText="1"/>
    </xf>
    <xf numFmtId="57" fontId="11" fillId="0" borderId="1" xfId="33892" applyNumberFormat="1" applyFont="1" applyBorder="1" applyAlignment="1">
      <alignment horizontal="center" vertical="center" wrapText="1"/>
    </xf>
    <xf numFmtId="230" fontId="6" fillId="0" borderId="1" xfId="33892" applyNumberFormat="1" applyBorder="1" applyAlignment="1">
      <alignment horizontal="center" vertical="center" wrapText="1"/>
    </xf>
    <xf numFmtId="230" fontId="12" fillId="0" borderId="1" xfId="0" applyNumberFormat="1" applyFont="1" applyFill="1" applyBorder="1" applyAlignment="1">
      <alignment horizontal="right" vertical="center"/>
    </xf>
    <xf numFmtId="230" fontId="13" fillId="0" borderId="1" xfId="0" applyNumberFormat="1" applyFont="1" applyFill="1" applyBorder="1" applyAlignment="1">
      <alignment vertical="center"/>
    </xf>
    <xf numFmtId="0" fontId="14" fillId="2" borderId="0" xfId="7127" applyFont="1" applyFill="1" applyAlignment="1">
      <alignment horizontal="center" vertical="center"/>
    </xf>
    <xf numFmtId="0" fontId="14" fillId="2" borderId="0" xfId="7127" applyFont="1" applyFill="1" applyAlignment="1">
      <alignment vertical="center"/>
    </xf>
    <xf numFmtId="0" fontId="15" fillId="2" borderId="0" xfId="7127" applyFont="1" applyFill="1" applyBorder="1" applyAlignment="1">
      <alignment horizontal="center" vertical="center" wrapText="1"/>
    </xf>
    <xf numFmtId="0" fontId="16" fillId="2" borderId="0" xfId="7127" applyFont="1" applyFill="1" applyBorder="1" applyAlignment="1">
      <alignment horizontal="center" vertical="center" wrapText="1"/>
    </xf>
    <xf numFmtId="0" fontId="17" fillId="2" borderId="4" xfId="7127" applyFont="1" applyFill="1" applyBorder="1" applyAlignment="1">
      <alignment horizontal="left" vertical="center" wrapText="1"/>
    </xf>
    <xf numFmtId="0" fontId="17" fillId="2" borderId="5" xfId="7127" applyFont="1" applyFill="1" applyBorder="1" applyAlignment="1">
      <alignment horizontal="center" vertical="center" wrapText="1"/>
    </xf>
    <xf numFmtId="0" fontId="17" fillId="2" borderId="6" xfId="7127" applyFont="1" applyFill="1" applyBorder="1" applyAlignment="1">
      <alignment horizontal="center" vertical="center" wrapText="1"/>
    </xf>
    <xf numFmtId="0" fontId="17" fillId="2" borderId="2" xfId="7127" applyFont="1" applyFill="1" applyBorder="1" applyAlignment="1">
      <alignment horizontal="center" vertical="center" wrapText="1"/>
    </xf>
    <xf numFmtId="0" fontId="18" fillId="2" borderId="0" xfId="0" applyFont="1" applyFill="1" applyAlignment="1">
      <alignment vertical="center"/>
    </xf>
    <xf numFmtId="0" fontId="17" fillId="2" borderId="1" xfId="7127" applyFont="1" applyFill="1" applyBorder="1" applyAlignment="1">
      <alignment horizontal="center" vertical="center" wrapText="1"/>
    </xf>
    <xf numFmtId="0" fontId="19" fillId="2" borderId="1" xfId="7127" applyFont="1" applyFill="1" applyBorder="1" applyAlignment="1">
      <alignment horizontal="center" vertical="center" wrapText="1"/>
    </xf>
    <xf numFmtId="0" fontId="19" fillId="2" borderId="2" xfId="7127" applyFont="1" applyFill="1" applyBorder="1" applyAlignment="1">
      <alignment horizontal="center" vertical="center" wrapText="1"/>
    </xf>
    <xf numFmtId="0" fontId="19" fillId="2" borderId="3" xfId="7127" applyFont="1" applyFill="1" applyBorder="1" applyAlignment="1">
      <alignment horizontal="center" vertical="center" wrapText="1"/>
    </xf>
    <xf numFmtId="0" fontId="19" fillId="2" borderId="6" xfId="7127"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2" xfId="7127" applyFont="1" applyFill="1" applyBorder="1" applyAlignment="1">
      <alignment horizontal="center" vertical="center" wrapText="1"/>
    </xf>
    <xf numFmtId="0" fontId="19" fillId="0" borderId="3" xfId="7127" applyFont="1" applyFill="1" applyBorder="1" applyAlignment="1">
      <alignment horizontal="center" vertical="center" wrapText="1"/>
    </xf>
    <xf numFmtId="0" fontId="19" fillId="0" borderId="1" xfId="0" applyFont="1" applyFill="1" applyBorder="1" applyAlignment="1">
      <alignment horizontal="center" vertical="center" wrapText="1"/>
    </xf>
    <xf numFmtId="0" fontId="4" fillId="0" borderId="1" xfId="9924" applyNumberFormat="1" applyFont="1" applyFill="1" applyBorder="1" applyAlignment="1">
      <alignment horizontal="center" vertical="center" wrapText="1"/>
    </xf>
    <xf numFmtId="57" fontId="4" fillId="0" borderId="1" xfId="9924"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10163" applyNumberFormat="1" applyFont="1" applyFill="1" applyBorder="1" applyAlignment="1">
      <alignment horizontal="center" vertical="center" wrapText="1"/>
    </xf>
    <xf numFmtId="57" fontId="4" fillId="0" borderId="1" xfId="0" applyNumberFormat="1" applyFont="1" applyFill="1" applyBorder="1" applyAlignment="1">
      <alignment horizontal="center" vertical="center" wrapText="1"/>
    </xf>
    <xf numFmtId="0" fontId="4" fillId="0" borderId="1" xfId="1934"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11104" applyFont="1" applyFill="1" applyBorder="1" applyAlignment="1">
      <alignment horizontal="left" vertical="center" wrapText="1"/>
    </xf>
    <xf numFmtId="231" fontId="21" fillId="0" borderId="1" xfId="0" applyNumberFormat="1" applyFont="1" applyFill="1" applyBorder="1" applyAlignment="1">
      <alignment horizontal="center" vertical="center"/>
    </xf>
    <xf numFmtId="231" fontId="21" fillId="0" borderId="1" xfId="0" applyNumberFormat="1" applyFont="1" applyFill="1" applyBorder="1" applyAlignment="1">
      <alignment horizontal="center" vertical="center" wrapText="1"/>
    </xf>
    <xf numFmtId="57" fontId="21" fillId="0"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49" fontId="21" fillId="2" borderId="1" xfId="0" applyNumberFormat="1" applyFont="1" applyFill="1" applyBorder="1" applyAlignment="1">
      <alignment horizontal="center" vertical="center" wrapText="1"/>
    </xf>
    <xf numFmtId="0" fontId="21" fillId="0" borderId="1" xfId="9301" applyFont="1" applyFill="1" applyBorder="1" applyAlignment="1">
      <alignment horizontal="left" vertical="center" wrapText="1"/>
    </xf>
    <xf numFmtId="0" fontId="21" fillId="2" borderId="1" xfId="0" applyFont="1" applyFill="1" applyBorder="1" applyAlignment="1">
      <alignment horizontal="center" vertical="center"/>
    </xf>
    <xf numFmtId="0" fontId="21" fillId="0" borderId="1" xfId="5437" applyFont="1" applyFill="1" applyBorder="1" applyAlignment="1">
      <alignment horizontal="left" vertical="center"/>
    </xf>
    <xf numFmtId="0" fontId="21" fillId="0" borderId="1" xfId="10878" applyFont="1" applyFill="1" applyBorder="1" applyAlignment="1">
      <alignment horizontal="left" vertical="center" wrapText="1"/>
    </xf>
    <xf numFmtId="0" fontId="21" fillId="0" borderId="1" xfId="10889" applyNumberFormat="1" applyFont="1" applyFill="1" applyBorder="1" applyAlignment="1">
      <alignment horizontal="left" vertical="center" wrapText="1"/>
    </xf>
    <xf numFmtId="0" fontId="21" fillId="0" borderId="1" xfId="10606" applyNumberFormat="1" applyFont="1" applyFill="1" applyBorder="1" applyAlignment="1">
      <alignment horizontal="left" vertical="center" wrapText="1"/>
    </xf>
    <xf numFmtId="0" fontId="21" fillId="0" borderId="1" xfId="10614" applyFont="1" applyFill="1" applyBorder="1" applyAlignment="1">
      <alignment horizontal="left" vertical="center" wrapText="1"/>
    </xf>
    <xf numFmtId="0" fontId="21" fillId="0" borderId="1" xfId="10860" applyFont="1" applyFill="1" applyBorder="1" applyAlignment="1">
      <alignment horizontal="left" vertical="center"/>
    </xf>
    <xf numFmtId="0" fontId="21" fillId="0" borderId="1" xfId="10869" applyFont="1" applyFill="1" applyBorder="1" applyAlignment="1">
      <alignment horizontal="left" vertical="center" wrapText="1"/>
    </xf>
    <xf numFmtId="0" fontId="21" fillId="0" borderId="1" xfId="10877" applyNumberFormat="1" applyFont="1" applyFill="1" applyBorder="1" applyAlignment="1">
      <alignment horizontal="left" vertical="center"/>
    </xf>
    <xf numFmtId="0" fontId="21" fillId="0" borderId="1" xfId="10597" applyFont="1" applyFill="1" applyBorder="1" applyAlignment="1">
      <alignment horizontal="left" vertical="center" wrapText="1"/>
    </xf>
    <xf numFmtId="0" fontId="21" fillId="2" borderId="5" xfId="0" applyFont="1" applyFill="1" applyBorder="1" applyAlignment="1">
      <alignment horizontal="center" vertical="center"/>
    </xf>
    <xf numFmtId="49" fontId="21" fillId="2" borderId="5" xfId="0" applyNumberFormat="1" applyFont="1" applyFill="1" applyBorder="1" applyAlignment="1">
      <alignment horizontal="center" vertical="center" wrapText="1"/>
    </xf>
    <xf numFmtId="0" fontId="21" fillId="0" borderId="1" xfId="10890" applyFont="1" applyFill="1" applyBorder="1" applyAlignment="1">
      <alignment horizontal="left" vertical="center" wrapText="1"/>
    </xf>
    <xf numFmtId="0" fontId="21" fillId="2" borderId="3" xfId="0" applyFont="1" applyFill="1" applyBorder="1" applyAlignment="1">
      <alignment horizontal="center" vertical="center"/>
    </xf>
    <xf numFmtId="0" fontId="21" fillId="0" borderId="1" xfId="10900" applyNumberFormat="1" applyFont="1" applyFill="1" applyBorder="1" applyAlignment="1">
      <alignment horizontal="left" vertical="center" wrapText="1"/>
    </xf>
    <xf numFmtId="0" fontId="21" fillId="0" borderId="1" xfId="11053" applyFont="1" applyFill="1" applyBorder="1" applyAlignment="1">
      <alignment horizontal="left" vertical="center" wrapText="1"/>
    </xf>
    <xf numFmtId="0" fontId="21" fillId="0" borderId="1" xfId="11066" applyNumberFormat="1" applyFont="1" applyFill="1" applyBorder="1" applyAlignment="1">
      <alignment horizontal="left" vertical="center" wrapText="1"/>
    </xf>
    <xf numFmtId="0" fontId="21" fillId="0" borderId="1" xfId="11085" applyFont="1" applyFill="1" applyBorder="1" applyAlignment="1">
      <alignment horizontal="left" vertical="center" wrapText="1"/>
    </xf>
    <xf numFmtId="0" fontId="21" fillId="0" borderId="1" xfId="43291" applyNumberFormat="1" applyFont="1" applyFill="1" applyBorder="1" applyAlignment="1">
      <alignment horizontal="left" vertical="center" wrapText="1"/>
    </xf>
    <xf numFmtId="0" fontId="21" fillId="0" borderId="1" xfId="43283" applyFont="1" applyFill="1" applyBorder="1" applyAlignment="1">
      <alignment horizontal="left" vertical="center" wrapText="1"/>
    </xf>
    <xf numFmtId="0" fontId="21" fillId="0" borderId="1" xfId="43292" applyNumberFormat="1" applyFont="1" applyFill="1" applyBorder="1" applyAlignment="1">
      <alignment horizontal="left" vertical="center" wrapText="1"/>
    </xf>
    <xf numFmtId="0" fontId="21" fillId="0" borderId="1" xfId="43285" applyFont="1" applyFill="1" applyBorder="1" applyAlignment="1">
      <alignment horizontal="left" vertical="center" wrapText="1"/>
    </xf>
    <xf numFmtId="0" fontId="21" fillId="0" borderId="1" xfId="43284" applyFont="1" applyFill="1" applyBorder="1" applyAlignment="1">
      <alignment horizontal="left" vertical="center"/>
    </xf>
    <xf numFmtId="0" fontId="21" fillId="0" borderId="1" xfId="2136" applyNumberFormat="1" applyFont="1" applyFill="1" applyBorder="1" applyAlignment="1">
      <alignment horizontal="left" vertical="center" wrapText="1"/>
    </xf>
    <xf numFmtId="0" fontId="21" fillId="0" borderId="1" xfId="0" applyFont="1" applyFill="1" applyBorder="1" applyAlignment="1">
      <alignment horizontal="justify" vertical="center"/>
    </xf>
    <xf numFmtId="0" fontId="21" fillId="2" borderId="5" xfId="0" applyFont="1" applyFill="1" applyBorder="1" applyAlignment="1">
      <alignment horizontal="center" vertical="center" wrapText="1"/>
    </xf>
    <xf numFmtId="0" fontId="21" fillId="0" borderId="1" xfId="10861" applyFont="1" applyFill="1" applyBorder="1" applyAlignment="1">
      <alignment horizontal="left" vertical="center" wrapText="1"/>
    </xf>
    <xf numFmtId="0" fontId="14" fillId="0" borderId="0" xfId="7127" applyFont="1" applyFill="1" applyAlignment="1">
      <alignment vertical="center"/>
    </xf>
    <xf numFmtId="0" fontId="16" fillId="0" borderId="0" xfId="7127" applyFont="1" applyFill="1" applyBorder="1" applyAlignment="1">
      <alignment horizontal="center" vertical="center" wrapText="1"/>
    </xf>
    <xf numFmtId="0" fontId="17" fillId="0" borderId="0" xfId="7127" applyFont="1" applyFill="1" applyBorder="1" applyAlignment="1">
      <alignment horizontal="left" vertical="center" wrapText="1"/>
    </xf>
    <xf numFmtId="0" fontId="17" fillId="2" borderId="0" xfId="7127" applyFont="1" applyFill="1" applyBorder="1" applyAlignment="1">
      <alignment horizontal="left" vertical="center" wrapText="1"/>
    </xf>
    <xf numFmtId="0" fontId="17" fillId="0" borderId="4" xfId="7127" applyFont="1" applyFill="1" applyBorder="1" applyAlignment="1">
      <alignment horizontal="left" vertical="center" wrapText="1"/>
    </xf>
    <xf numFmtId="0" fontId="17" fillId="0" borderId="1" xfId="7127" applyFont="1" applyFill="1" applyBorder="1" applyAlignment="1">
      <alignment horizontal="center" vertical="center" wrapText="1"/>
    </xf>
    <xf numFmtId="0" fontId="17" fillId="2" borderId="7" xfId="7127" applyFont="1" applyFill="1" applyBorder="1" applyAlignment="1">
      <alignment horizontal="center" vertical="center" wrapText="1"/>
    </xf>
    <xf numFmtId="0" fontId="17" fillId="0" borderId="7" xfId="7127" applyFont="1" applyFill="1" applyBorder="1" applyAlignment="1">
      <alignment horizontal="center" vertical="center" wrapText="1"/>
    </xf>
    <xf numFmtId="0" fontId="19" fillId="0" borderId="6" xfId="7127" applyFont="1" applyFill="1" applyBorder="1" applyAlignment="1">
      <alignment horizontal="center" vertical="center" wrapText="1"/>
    </xf>
    <xf numFmtId="232" fontId="19" fillId="2" borderId="1" xfId="7127" applyNumberFormat="1" applyFont="1" applyFill="1" applyBorder="1" applyAlignment="1">
      <alignment horizontal="center" vertical="center" wrapText="1"/>
    </xf>
    <xf numFmtId="232" fontId="19"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232" fontId="22" fillId="0" borderId="1" xfId="0" applyNumberFormat="1" applyFont="1" applyFill="1" applyBorder="1" applyAlignment="1">
      <alignment horizontal="center" vertical="center" wrapText="1"/>
    </xf>
    <xf numFmtId="232" fontId="4" fillId="0" borderId="1" xfId="9924" applyNumberFormat="1" applyFont="1" applyFill="1" applyBorder="1" applyAlignment="1">
      <alignment horizontal="center" vertical="center" wrapText="1"/>
    </xf>
    <xf numFmtId="232" fontId="4" fillId="0" borderId="1" xfId="10163" applyNumberFormat="1" applyFont="1" applyFill="1" applyBorder="1" applyAlignment="1">
      <alignment horizontal="center" vertical="center" wrapText="1"/>
    </xf>
    <xf numFmtId="232" fontId="4" fillId="0" borderId="1" xfId="1934" applyNumberFormat="1" applyFont="1" applyFill="1" applyBorder="1" applyAlignment="1">
      <alignment horizontal="center" vertical="center" wrapText="1"/>
    </xf>
    <xf numFmtId="232" fontId="4"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232" fontId="20" fillId="2" borderId="1" xfId="0" applyNumberFormat="1" applyFont="1" applyFill="1" applyBorder="1" applyAlignment="1">
      <alignment horizontal="center" vertical="center" wrapText="1"/>
    </xf>
    <xf numFmtId="232" fontId="21" fillId="2" borderId="1" xfId="0" applyNumberFormat="1" applyFont="1" applyFill="1" applyBorder="1" applyAlignment="1">
      <alignment horizontal="center" vertical="center" wrapText="1"/>
    </xf>
    <xf numFmtId="232" fontId="21" fillId="2" borderId="1" xfId="0" applyNumberFormat="1" applyFont="1" applyFill="1" applyBorder="1" applyAlignment="1">
      <alignment horizontal="center" vertical="center"/>
    </xf>
    <xf numFmtId="232" fontId="21" fillId="0" borderId="1" xfId="0" applyNumberFormat="1" applyFont="1" applyFill="1" applyBorder="1" applyAlignment="1">
      <alignment horizontal="center" vertical="center" wrapText="1"/>
    </xf>
    <xf numFmtId="0" fontId="21" fillId="0" borderId="0" xfId="0" applyFont="1" applyFill="1" applyAlignment="1">
      <alignment wrapText="1"/>
    </xf>
    <xf numFmtId="0" fontId="17" fillId="2" borderId="3" xfId="7127" applyFont="1" applyFill="1" applyBorder="1" applyAlignment="1">
      <alignment horizontal="center" vertical="center" wrapText="1"/>
    </xf>
    <xf numFmtId="0" fontId="23" fillId="2" borderId="5" xfId="7127" applyFont="1" applyFill="1" applyBorder="1" applyAlignment="1">
      <alignment horizontal="center" vertical="center" wrapText="1"/>
    </xf>
    <xf numFmtId="233" fontId="17" fillId="2" borderId="1" xfId="7127" applyNumberFormat="1" applyFont="1" applyFill="1" applyBorder="1" applyAlignment="1">
      <alignment horizontal="center" vertical="center" wrapText="1"/>
    </xf>
    <xf numFmtId="232" fontId="21" fillId="0" borderId="1" xfId="19722" applyNumberFormat="1" applyFont="1" applyFill="1" applyBorder="1" applyAlignment="1">
      <alignment horizontal="center" vertical="center" wrapText="1"/>
    </xf>
    <xf numFmtId="178" fontId="19" fillId="2" borderId="1" xfId="7127"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1" fillId="0" borderId="1" xfId="43287" applyFont="1" applyFill="1" applyBorder="1" applyAlignment="1">
      <alignment horizontal="left" vertical="center" wrapText="1"/>
    </xf>
    <xf numFmtId="0" fontId="21" fillId="0" borderId="1" xfId="43286" applyNumberFormat="1" applyFont="1" applyFill="1" applyBorder="1" applyAlignment="1">
      <alignment horizontal="left" vertical="center" wrapText="1"/>
    </xf>
    <xf numFmtId="0" fontId="21" fillId="0" borderId="1" xfId="10901" applyFont="1" applyFill="1" applyBorder="1" applyAlignment="1">
      <alignment horizontal="left" vertical="center" wrapText="1"/>
    </xf>
    <xf numFmtId="0" fontId="21" fillId="0" borderId="1" xfId="11043" applyFont="1" applyFill="1" applyBorder="1" applyAlignment="1">
      <alignment horizontal="left" vertical="center"/>
    </xf>
    <xf numFmtId="0" fontId="21" fillId="0" borderId="1" xfId="2135" applyFont="1" applyFill="1" applyBorder="1" applyAlignment="1">
      <alignment horizontal="left" vertical="center" wrapText="1"/>
    </xf>
    <xf numFmtId="0" fontId="21" fillId="0" borderId="1" xfId="11052" applyFont="1" applyFill="1" applyBorder="1" applyAlignment="1">
      <alignment horizontal="left" vertical="center"/>
    </xf>
    <xf numFmtId="0" fontId="21" fillId="0" borderId="1" xfId="43289" applyFont="1" applyFill="1" applyBorder="1" applyAlignment="1">
      <alignment horizontal="left" vertical="center" wrapText="1"/>
    </xf>
    <xf numFmtId="0" fontId="21" fillId="0" borderId="1" xfId="43293" applyFont="1" applyFill="1" applyBorder="1" applyAlignment="1">
      <alignment horizontal="left" vertical="center"/>
    </xf>
    <xf numFmtId="0" fontId="21" fillId="0" borderId="1" xfId="43288" applyFont="1" applyFill="1" applyBorder="1" applyAlignment="1">
      <alignment horizontal="left" vertical="center"/>
    </xf>
    <xf numFmtId="0" fontId="21" fillId="0" borderId="1" xfId="43295" applyFont="1" applyFill="1" applyBorder="1" applyAlignment="1">
      <alignment horizontal="left" vertical="center" wrapText="1"/>
    </xf>
    <xf numFmtId="0" fontId="21" fillId="0" borderId="1" xfId="43290" applyFont="1" applyFill="1" applyBorder="1" applyAlignment="1">
      <alignment horizontal="left" vertical="center" wrapText="1"/>
    </xf>
    <xf numFmtId="0" fontId="21" fillId="2" borderId="8" xfId="0" applyFont="1" applyFill="1" applyBorder="1" applyAlignment="1">
      <alignment horizontal="center" vertical="center"/>
    </xf>
    <xf numFmtId="0" fontId="21" fillId="0" borderId="1" xfId="43294" applyFont="1" applyFill="1" applyBorder="1" applyAlignment="1">
      <alignment horizontal="left" vertical="center" wrapText="1"/>
    </xf>
    <xf numFmtId="0" fontId="21" fillId="0" borderId="1" xfId="43289" applyFont="1" applyFill="1" applyBorder="1" applyAlignment="1">
      <alignment horizontal="center" vertical="center" wrapText="1"/>
    </xf>
    <xf numFmtId="0" fontId="21" fillId="2" borderId="8" xfId="0" applyFont="1" applyFill="1" applyBorder="1" applyAlignment="1">
      <alignment horizontal="center" vertical="center" wrapText="1"/>
    </xf>
    <xf numFmtId="57" fontId="21" fillId="2" borderId="1" xfId="0" applyNumberFormat="1" applyFont="1" applyFill="1" applyBorder="1" applyAlignment="1">
      <alignment horizontal="center" vertical="center" wrapText="1"/>
    </xf>
    <xf numFmtId="0" fontId="21" fillId="0" borderId="8" xfId="0" applyFont="1" applyFill="1" applyBorder="1" applyAlignment="1">
      <alignment horizontal="center" vertical="center" wrapText="1"/>
    </xf>
    <xf numFmtId="57" fontId="21" fillId="0" borderId="1" xfId="0" applyNumberFormat="1" applyFont="1" applyFill="1" applyBorder="1" applyAlignment="1">
      <alignment horizontal="center" vertical="center"/>
    </xf>
    <xf numFmtId="0" fontId="25" fillId="2" borderId="1" xfId="0" applyFont="1" applyFill="1" applyBorder="1" applyAlignment="1">
      <alignment horizontal="center" vertical="center"/>
    </xf>
    <xf numFmtId="57" fontId="25" fillId="2" borderId="1" xfId="0" applyNumberFormat="1" applyFont="1" applyFill="1" applyBorder="1" applyAlignment="1">
      <alignment horizontal="center" vertical="center"/>
    </xf>
    <xf numFmtId="0" fontId="21" fillId="2" borderId="1" xfId="1934" applyFont="1" applyFill="1" applyBorder="1" applyAlignment="1">
      <alignment horizontal="center" vertical="center" wrapText="1"/>
    </xf>
    <xf numFmtId="57" fontId="21" fillId="2" borderId="1" xfId="0" applyNumberFormat="1" applyFont="1" applyFill="1" applyBorder="1" applyAlignment="1">
      <alignment horizontal="center" vertical="center"/>
    </xf>
    <xf numFmtId="0" fontId="26" fillId="2" borderId="0" xfId="0" applyFont="1" applyFill="1" applyAlignment="1">
      <alignment horizontal="center" vertical="center"/>
    </xf>
    <xf numFmtId="0" fontId="26" fillId="2" borderId="0" xfId="0" applyFont="1" applyFill="1" applyAlignment="1">
      <alignment vertical="center"/>
    </xf>
    <xf numFmtId="0" fontId="13" fillId="2" borderId="0" xfId="0" applyFont="1" applyFill="1" applyAlignment="1">
      <alignment horizontal="center" vertical="center"/>
    </xf>
    <xf numFmtId="0" fontId="21" fillId="0" borderId="1" xfId="0" applyFont="1" applyFill="1" applyBorder="1" applyAlignment="1">
      <alignment horizontal="left" vertical="center" wrapText="1"/>
    </xf>
    <xf numFmtId="234" fontId="21" fillId="0" borderId="1" xfId="0" applyNumberFormat="1" applyFont="1" applyFill="1" applyBorder="1" applyAlignment="1">
      <alignment horizontal="center" vertical="center" wrapText="1"/>
    </xf>
    <xf numFmtId="232" fontId="21" fillId="2" borderId="0" xfId="0" applyNumberFormat="1" applyFont="1" applyFill="1" applyAlignment="1">
      <alignment horizontal="center" vertical="center"/>
    </xf>
    <xf numFmtId="0" fontId="21" fillId="0" borderId="1" xfId="0" applyFont="1" applyFill="1" applyBorder="1" applyAlignment="1">
      <alignment wrapText="1"/>
    </xf>
    <xf numFmtId="232" fontId="21" fillId="0" borderId="1" xfId="43289" applyNumberFormat="1" applyFont="1" applyFill="1" applyBorder="1" applyAlignment="1">
      <alignment horizontal="left" vertical="center" wrapText="1"/>
    </xf>
    <xf numFmtId="232" fontId="21" fillId="2" borderId="1" xfId="1934" applyNumberFormat="1" applyFont="1" applyFill="1" applyBorder="1" applyAlignment="1">
      <alignment horizontal="center" vertical="center" wrapText="1"/>
    </xf>
    <xf numFmtId="0" fontId="25" fillId="0" borderId="1" xfId="0" applyFont="1" applyFill="1" applyBorder="1" applyAlignment="1">
      <alignment vertical="center" wrapText="1"/>
    </xf>
    <xf numFmtId="232" fontId="25" fillId="2" borderId="1" xfId="0" applyNumberFormat="1" applyFont="1" applyFill="1" applyBorder="1" applyAlignment="1">
      <alignment horizontal="center" vertical="center"/>
    </xf>
    <xf numFmtId="232" fontId="25" fillId="0" borderId="1" xfId="0" applyNumberFormat="1" applyFont="1" applyFill="1" applyBorder="1" applyAlignment="1">
      <alignment horizontal="center" vertical="center"/>
    </xf>
    <xf numFmtId="232" fontId="21" fillId="0" borderId="1" xfId="0" applyNumberFormat="1" applyFont="1" applyFill="1" applyBorder="1" applyAlignment="1">
      <alignment horizontal="center" vertical="center"/>
    </xf>
    <xf numFmtId="232" fontId="20" fillId="0" borderId="1" xfId="0" applyNumberFormat="1" applyFont="1" applyFill="1" applyBorder="1" applyAlignment="1">
      <alignment horizontal="center" vertical="center" wrapText="1"/>
    </xf>
    <xf numFmtId="0" fontId="26" fillId="0" borderId="0" xfId="0" applyFont="1" applyFill="1" applyAlignment="1">
      <alignment vertical="center"/>
    </xf>
    <xf numFmtId="0" fontId="13" fillId="0" borderId="0" xfId="0" applyFont="1" applyFill="1" applyAlignment="1">
      <alignment horizontal="center" vertical="center"/>
    </xf>
    <xf numFmtId="0" fontId="27" fillId="0" borderId="0" xfId="0" applyFont="1" applyFill="1" applyAlignment="1">
      <alignment horizontal="center" vertical="center"/>
    </xf>
    <xf numFmtId="0" fontId="18" fillId="0" borderId="4" xfId="0" applyFont="1" applyFill="1" applyBorder="1" applyAlignment="1">
      <alignment horizontal="center" vertical="center"/>
    </xf>
    <xf numFmtId="0" fontId="18" fillId="0" borderId="0" xfId="0" applyFont="1" applyFill="1" applyAlignment="1">
      <alignment horizontal="center" vertical="center"/>
    </xf>
    <xf numFmtId="0" fontId="18" fillId="0" borderId="5"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28" fillId="0" borderId="1" xfId="0" applyFont="1" applyFill="1" applyBorder="1" applyAlignment="1">
      <alignment horizontal="center" vertical="center" wrapText="1"/>
    </xf>
    <xf numFmtId="230" fontId="18" fillId="0"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230" fontId="18" fillId="0" borderId="0" xfId="0" applyNumberFormat="1" applyFont="1" applyFill="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center" vertical="center" wrapText="1"/>
    </xf>
  </cellXfs>
  <cellStyles count="43296">
    <cellStyle name="常规" xfId="0" builtinId="0"/>
    <cellStyle name="货币[0]" xfId="1" builtinId="7"/>
    <cellStyle name="20% - 强调文字颜色 3" xfId="2" builtinId="38"/>
    <cellStyle name="常规 20 2 8 2 2" xfId="3"/>
    <cellStyle name="常规 2 98 2 3 2 2" xfId="4"/>
    <cellStyle name="差_2009年一般性转移支付标准工资_奖励补助测算5.23新 3" xfId="5"/>
    <cellStyle name="输入" xfId="6" builtinId="20"/>
    <cellStyle name="Currency [0] 3 2" xfId="7"/>
    <cellStyle name="常规 31 3 2 8 3" xfId="8"/>
    <cellStyle name="Accent5 9" xfId="9"/>
    <cellStyle name="20% - 强调文字颜色 3 2 3 3" xfId="10"/>
    <cellStyle name="常规 100 3 2 2" xfId="11"/>
    <cellStyle name="常规 4 5 3 2 2" xfId="12"/>
    <cellStyle name="?…????è [0.00]_Region Orders (2)" xfId="13"/>
    <cellStyle name="货币" xfId="14" builtinId="4"/>
    <cellStyle name="百分比 2 8 2" xfId="15"/>
    <cellStyle name="常规 15 4 2" xfId="16"/>
    <cellStyle name="常规 20 4 2" xfId="17"/>
    <cellStyle name="Accent2 - 40%" xfId="18"/>
    <cellStyle name="千位分隔[0]" xfId="19" builtinId="6"/>
    <cellStyle name="常规 46 2 4 2" xfId="20"/>
    <cellStyle name="常规 51 2 4 2" xfId="21"/>
    <cellStyle name="常规 43 2 10" xfId="22"/>
    <cellStyle name="?…????è_Region Orders (2)" xfId="23"/>
    <cellStyle name="40% - 强调文字颜色 3" xfId="24" builtinId="39"/>
    <cellStyle name="常规 49 9 2 2" xfId="25"/>
    <cellStyle name="常规 54 9 2 2" xfId="26"/>
    <cellStyle name="常规 47 2 5" xfId="27"/>
    <cellStyle name="常规 52 2 5" xfId="28"/>
    <cellStyle name="常规 26 2" xfId="29"/>
    <cellStyle name="常规 31 2" xfId="30"/>
    <cellStyle name="好_2009年一般性转移支付标准工资_~5676413_Book1 2 2" xfId="31"/>
    <cellStyle name="常规 11 3 2 5 2" xfId="32"/>
    <cellStyle name="常规 79 13 3 3" xfId="33"/>
    <cellStyle name="常规 108 7 2" xfId="34"/>
    <cellStyle name="常规 113 7 2" xfId="35"/>
    <cellStyle name="?? 2 2" xfId="36"/>
    <cellStyle name="差" xfId="37" builtinId="27"/>
    <cellStyle name="差_2009年一般性转移支付标准工资_奖励补助测算7.25 3 2" xfId="38"/>
    <cellStyle name="Normal 2 7" xfId="39"/>
    <cellStyle name="千位分隔" xfId="40" builtinId="3"/>
    <cellStyle name="常规 5 2 46 2 3" xfId="41"/>
    <cellStyle name="常规 5 2 51 2 3" xfId="42"/>
    <cellStyle name="60% - 强调文字颜色 3" xfId="43" builtinId="40"/>
    <cellStyle name="超链接" xfId="44" builtinId="8"/>
    <cellStyle name="Normal 9 2" xfId="45"/>
    <cellStyle name="常规 5 8 3 2 2" xfId="46"/>
    <cellStyle name="_2006年综合经营计划表（城北支行版5）" xfId="47"/>
    <cellStyle name="百分比" xfId="48" builtinId="5"/>
    <cellStyle name="常规 4 6 2 6 2" xfId="49"/>
    <cellStyle name="差_Book1_1 3 4" xfId="50"/>
    <cellStyle name="20% - 着色 3 4 2" xfId="51"/>
    <cellStyle name="常规 4 27 2 4" xfId="52"/>
    <cellStyle name="常规 4 32 2 4" xfId="53"/>
    <cellStyle name="常规 2 8 4 3 2" xfId="54"/>
    <cellStyle name="_kcb" xfId="55"/>
    <cellStyle name="已访问的超链接" xfId="56" builtinId="9"/>
    <cellStyle name="差_地方配套按人均增幅控制8.30xl 2" xfId="57"/>
    <cellStyle name="常规 8 14 2 3" xfId="58"/>
    <cellStyle name="常规 5 27 2 2" xfId="59"/>
    <cellStyle name="常规 5 32 2 2" xfId="60"/>
    <cellStyle name="常规 3 3 8" xfId="61"/>
    <cellStyle name="常规 10 13 3 2" xfId="62"/>
    <cellStyle name="Input Cells 2 3 2" xfId="63"/>
    <cellStyle name="20% - 强调文字颜色 4 5" xfId="64"/>
    <cellStyle name="20% - Accent4 4" xfId="65"/>
    <cellStyle name="常规 4 9 6 3" xfId="66"/>
    <cellStyle name="_ET_STYLE_NoName_00__Sheet3" xfId="67"/>
    <cellStyle name="注释" xfId="68" builtinId="10"/>
    <cellStyle name="常规 6 27 2 3 2" xfId="69"/>
    <cellStyle name="常规 6 32 2 3 2" xfId="70"/>
    <cellStyle name="常规 3 45 2 2 2" xfId="71"/>
    <cellStyle name="常规 3 50 2 2 2" xfId="72"/>
    <cellStyle name="60% - 强调文字颜色 2 3" xfId="73"/>
    <cellStyle name="60% - 强调文字颜色 2" xfId="74" builtinId="36"/>
    <cellStyle name="常规 2 2 9 2 2 2" xfId="75"/>
    <cellStyle name="标题 4" xfId="76" builtinId="19"/>
    <cellStyle name="常规 2 2 46 3 2" xfId="77"/>
    <cellStyle name="常规 2 2 51 3 2" xfId="78"/>
    <cellStyle name="警告文本" xfId="79" builtinId="11"/>
    <cellStyle name="40% - 强调文字颜色 2 2 4 2 2" xfId="80"/>
    <cellStyle name="差_2009年一般性转移支付标准工资_地方配套按人均增幅控制8.30一般预算平均增幅、人均可用财力平均增幅两次控制、社会治安系数调整、案件数调整xl_Book1" xfId="81"/>
    <cellStyle name="20% - 强调文字颜色 4 4 2" xfId="82"/>
    <cellStyle name="20% - Accent4 3 2" xfId="83"/>
    <cellStyle name="常规 46 8 3 2" xfId="84"/>
    <cellStyle name="常规 51 8 3 2" xfId="85"/>
    <cellStyle name="标题" xfId="86" builtinId="15"/>
    <cellStyle name="好_检验表 4 3" xfId="87"/>
    <cellStyle name="解释性文本" xfId="88" builtinId="53"/>
    <cellStyle name="常规 10 53 2" xfId="89"/>
    <cellStyle name="常规 10 48 2" xfId="90"/>
    <cellStyle name="常规 2 4 3 3 2 2" xfId="91"/>
    <cellStyle name="标题 1" xfId="92" builtinId="16"/>
    <cellStyle name="常规 2 29 3" xfId="93"/>
    <cellStyle name="常规 2 34 3" xfId="94"/>
    <cellStyle name="常规 10 3 6 2" xfId="95"/>
    <cellStyle name="60% - 强调文字颜色 2 2 2 2" xfId="96"/>
    <cellStyle name="0,0_x000d__x000a_NA_x000d__x000a_" xfId="97"/>
    <cellStyle name="0%" xfId="98"/>
    <cellStyle name="标题 2" xfId="99" builtinId="17"/>
    <cellStyle name="好_检验表 4 3 2" xfId="100"/>
    <cellStyle name="常规 5 2 56 2 4 2" xfId="101"/>
    <cellStyle name="常规 5 2 61 2 4 2" xfId="102"/>
    <cellStyle name="常规 104 5" xfId="103"/>
    <cellStyle name="常规 4 9 5" xfId="104"/>
    <cellStyle name="Accent1_Book1" xfId="105"/>
    <cellStyle name="常规 7 16 4" xfId="106"/>
    <cellStyle name="常规 7 21 4" xfId="107"/>
    <cellStyle name="常规 9 3 9 3 2" xfId="108"/>
    <cellStyle name="常规 4 2 7 5" xfId="109"/>
    <cellStyle name="常规 2 61 2 2 3 2" xfId="110"/>
    <cellStyle name="40% - 着色 1 3 2" xfId="111"/>
    <cellStyle name="20% - 强调文字颜色 5 2 3 3" xfId="112"/>
    <cellStyle name="60% - 强调文字颜色 1" xfId="113" builtinId="32"/>
    <cellStyle name="好_2009年一般性转移支付标准工资_奖励补助测算5.22测试 3 2 2" xfId="114"/>
    <cellStyle name="常规 10 9 2 2" xfId="115"/>
    <cellStyle name="Accent4 2 2" xfId="116"/>
    <cellStyle name="标题 3" xfId="117" builtinId="18"/>
    <cellStyle name="60% - 强调文字颜色 4" xfId="118" builtinId="44"/>
    <cellStyle name="输出" xfId="119" builtinId="21"/>
    <cellStyle name="差_2009年一般性转移支付标准工资 2" xfId="120"/>
    <cellStyle name="20% - 强调文字颜色 2 4 2" xfId="121"/>
    <cellStyle name="20% - Accent2 3 2" xfId="122"/>
    <cellStyle name="40% - Accent1 4" xfId="123"/>
    <cellStyle name="Linked Cells 3 2 2" xfId="124"/>
    <cellStyle name="20% - 着色 5 2 4" xfId="125"/>
    <cellStyle name="常规 2 3 18 2" xfId="126"/>
    <cellStyle name="常规 2 3 23 2" xfId="127"/>
    <cellStyle name="计算" xfId="128" builtinId="22"/>
    <cellStyle name="?? 2" xfId="129"/>
    <cellStyle name="?? 2 3 2" xfId="130"/>
    <cellStyle name="20% - 着色 1 2" xfId="131"/>
    <cellStyle name="常规 8 26 2 3" xfId="132"/>
    <cellStyle name="常规 8 31 2 3" xfId="133"/>
    <cellStyle name="常规 18 4 2 2" xfId="134"/>
    <cellStyle name="常规 23 4 2 2" xfId="135"/>
    <cellStyle name="常规 5 39 2 2" xfId="136"/>
    <cellStyle name="常规 5 44 2 2" xfId="137"/>
    <cellStyle name="_ET_STYLE_NoName_00__县公司" xfId="138"/>
    <cellStyle name="常规 10 30 3 2" xfId="139"/>
    <cellStyle name="常规 10 25 3 2" xfId="140"/>
    <cellStyle name="常规 46 5 3 3" xfId="141"/>
    <cellStyle name="常规 51 5 3 3" xfId="142"/>
    <cellStyle name="检查单元格" xfId="143" builtinId="23"/>
    <cellStyle name="Accent3 22" xfId="144"/>
    <cellStyle name="Accent3 17" xfId="145"/>
    <cellStyle name="20% - 强调文字颜色 6" xfId="146" builtinId="50"/>
    <cellStyle name="常规 43 11 2" xfId="147"/>
    <cellStyle name="Normal 10 7 2" xfId="148"/>
    <cellStyle name="常规 7 2 4 2 2 2" xfId="149"/>
    <cellStyle name="常规 55 2 2 5 2 2" xfId="150"/>
    <cellStyle name="常规 60 2 2 5 2 2" xfId="151"/>
    <cellStyle name="_1123试算平衡表（模板）（马雪泉）" xfId="152"/>
    <cellStyle name="常规 5 2 45 5 2" xfId="153"/>
    <cellStyle name="常规 5 2 50 5 2" xfId="154"/>
    <cellStyle name="强调文字颜色 2" xfId="155" builtinId="33"/>
    <cellStyle name="常规 79 57 3 4" xfId="156"/>
    <cellStyle name="常规 79 62 3 4" xfId="157"/>
    <cellStyle name="常规 2 102 2 2 2" xfId="158"/>
    <cellStyle name="常规 10 5 9" xfId="159"/>
    <cellStyle name="常规 4 10 6 2 2" xfId="160"/>
    <cellStyle name="常规 37 2 6 3 2" xfId="161"/>
    <cellStyle name="40% - 强调文字颜色 4 2 3 3" xfId="162"/>
    <cellStyle name="常规 106 4" xfId="163"/>
    <cellStyle name="常规 111 4" xfId="164"/>
    <cellStyle name="20% - 强调文字颜色 5 2 5 2" xfId="165"/>
    <cellStyle name="链接单元格" xfId="166" builtinId="24"/>
    <cellStyle name="常规 136 3 2" xfId="167"/>
    <cellStyle name="常规 141 3 2" xfId="168"/>
    <cellStyle name="常规 79 57 2 2 2" xfId="169"/>
    <cellStyle name="常规 79 62 2 2 2" xfId="170"/>
    <cellStyle name="常规 2 88 4 2 2" xfId="171"/>
    <cellStyle name="常规 2 93 4 2 2" xfId="172"/>
    <cellStyle name="常规 2 85 3" xfId="173"/>
    <cellStyle name="常规 2 90 3" xfId="174"/>
    <cellStyle name="常规 10 4 7 2" xfId="175"/>
    <cellStyle name="20% - 着色 3 5" xfId="176"/>
    <cellStyle name="汇总" xfId="177" builtinId="25"/>
    <cellStyle name="Normal 2 3 2 2" xfId="178"/>
    <cellStyle name="常规 4 2 36 5 2" xfId="179"/>
    <cellStyle name="常规 4 2 41 5 2" xfId="180"/>
    <cellStyle name="差_Book2" xfId="181"/>
    <cellStyle name="常规 11 7 2 2" xfId="182"/>
    <cellStyle name="好" xfId="183" builtinId="26"/>
    <cellStyle name="差_2009年一般性转移支付标准工资_奖励补助测算7.25 4" xfId="184"/>
    <cellStyle name="差 2 3 2" xfId="185"/>
    <cellStyle name="20% - 强调文字颜色 3 3" xfId="186"/>
    <cellStyle name="20% - Accent3 2" xfId="187"/>
    <cellStyle name="常规 9 2 12 3 2" xfId="188"/>
    <cellStyle name="常规 3 13 4" xfId="189"/>
    <cellStyle name="适中" xfId="190" builtinId="28"/>
    <cellStyle name="常规 11 18" xfId="191"/>
    <cellStyle name="Normal 5 5" xfId="192"/>
    <cellStyle name="20% - 强调文字颜色 5" xfId="193" builtinId="46"/>
    <cellStyle name="20% - 着色 1 2 3 2" xfId="194"/>
    <cellStyle name="常规 55 8 2 2" xfId="195"/>
    <cellStyle name="常规 60 8 2 2" xfId="196"/>
    <cellStyle name="强调文字颜色 1" xfId="197" builtinId="29"/>
    <cellStyle name="解释性文本 2 2 5 2" xfId="198"/>
    <cellStyle name="差_2009年一般性转移支付标准工资_奖励补助测算7.23_Book1" xfId="199"/>
    <cellStyle name="常规 79 57 3 3" xfId="200"/>
    <cellStyle name="常规 79 62 3 3" xfId="201"/>
    <cellStyle name="常规 2 88 5 3" xfId="202"/>
    <cellStyle name="常规 2 93 5 3" xfId="203"/>
    <cellStyle name="常规 10 5 8" xfId="204"/>
    <cellStyle name="40% - 强调文字颜色 4 2 3 2" xfId="205"/>
    <cellStyle name="20% - 强调文字颜色 1" xfId="206" builtinId="30"/>
    <cellStyle name="常规 27 10 2 2" xfId="207"/>
    <cellStyle name="常规 32 10 2 2" xfId="208"/>
    <cellStyle name="百分比 3 5 2" xfId="209"/>
    <cellStyle name="20% - 着色 1 3 2" xfId="210"/>
    <cellStyle name="常规 47 2 3" xfId="211"/>
    <cellStyle name="常规 52 2 3" xfId="212"/>
    <cellStyle name="40% - 强调文字颜色 1" xfId="213" builtinId="31"/>
    <cellStyle name="差_2009年一般性转移支付标准工资 2 2" xfId="214"/>
    <cellStyle name="0.0%" xfId="215"/>
    <cellStyle name="20% - 强调文字颜色 2" xfId="216" builtinId="34"/>
    <cellStyle name="常规 202 3 2" xfId="217"/>
    <cellStyle name="常规 5 7 3 2" xfId="218"/>
    <cellStyle name="Comma[2] 2" xfId="219"/>
    <cellStyle name="20% - 着色 1 3 3" xfId="220"/>
    <cellStyle name="输入 2 12 2 3 3" xfId="221"/>
    <cellStyle name="常规 7 8 2 2 4 2" xfId="222"/>
    <cellStyle name="常规 47 2 4" xfId="223"/>
    <cellStyle name="常规 52 2 4" xfId="224"/>
    <cellStyle name="40% - 强调文字颜色 2" xfId="225" builtinId="35"/>
    <cellStyle name="PSDate 2 2" xfId="226"/>
    <cellStyle name="警告文本 49 10 3" xfId="227"/>
    <cellStyle name="常规 29 13 3 2" xfId="228"/>
    <cellStyle name="常规 34 13 3 2" xfId="229"/>
    <cellStyle name="差_11大理 2 2" xfId="230"/>
    <cellStyle name="常规 2 59 3 3 2" xfId="231"/>
    <cellStyle name="常规 2 64 3 3 2" xfId="232"/>
    <cellStyle name="_部门分解表" xfId="233"/>
    <cellStyle name="强调文字颜色 3" xfId="234" builtinId="37"/>
    <cellStyle name="常规 7 8 4 2" xfId="235"/>
    <cellStyle name="强调文字颜色 4" xfId="236" builtinId="41"/>
    <cellStyle name="20% - 强调文字颜色 4" xfId="237" builtinId="42"/>
    <cellStyle name="标题 5 3 2" xfId="238"/>
    <cellStyle name="?? 2 3" xfId="239"/>
    <cellStyle name="20% - 着色 1" xfId="240"/>
    <cellStyle name="_特色理财产品统计表1" xfId="241"/>
    <cellStyle name="好_丽江汇总 3 2 2 2" xfId="242"/>
    <cellStyle name="常规 24 2 2 2 5 2" xfId="243"/>
    <cellStyle name="常规 47 2 6" xfId="244"/>
    <cellStyle name="常规 52 2 6" xfId="245"/>
    <cellStyle name="40% - 强调文字颜色 4" xfId="246" builtinId="43"/>
    <cellStyle name="常规 7 8 4 3" xfId="247"/>
    <cellStyle name="强调文字颜色 5" xfId="248" builtinId="45"/>
    <cellStyle name="百分比 3 2 3 2" xfId="249"/>
    <cellStyle name="60% - 强调文字颜色 6 5 2" xfId="250"/>
    <cellStyle name="标题 3 2 6 2" xfId="251"/>
    <cellStyle name="?? 2 4" xfId="252"/>
    <cellStyle name="20% - 着色 2" xfId="253"/>
    <cellStyle name="常规 24 2 2 2 5 3" xfId="254"/>
    <cellStyle name="常规 47 2 7" xfId="255"/>
    <cellStyle name="常规 52 2 7" xfId="256"/>
    <cellStyle name="40% - 强调文字颜色 5" xfId="257" builtinId="47"/>
    <cellStyle name="60% - 强调文字颜色 5" xfId="258" builtinId="48"/>
    <cellStyle name="60% - 着色 6 2" xfId="259"/>
    <cellStyle name="输出 2 2 8 3 3" xfId="260"/>
    <cellStyle name="常规 33 4 5 2 2" xfId="261"/>
    <cellStyle name="强调文字颜色 6" xfId="262" builtinId="49"/>
    <cellStyle name="?? 2 5" xfId="263"/>
    <cellStyle name="20% - 着色 3" xfId="264"/>
    <cellStyle name="20% - 强调文字颜色 3 3 2" xfId="265"/>
    <cellStyle name="20% - Accent3 2 2" xfId="266"/>
    <cellStyle name="常规 2 49 3 3" xfId="267"/>
    <cellStyle name="常规 2 54 3 3" xfId="268"/>
    <cellStyle name="常规 118 5 2" xfId="269"/>
    <cellStyle name="_弱电系统设备配置报价清单" xfId="270"/>
    <cellStyle name="Heading 3 2" xfId="271"/>
    <cellStyle name="常规 6 9 4 2" xfId="272"/>
    <cellStyle name="常规 47 2 8" xfId="273"/>
    <cellStyle name="常规 52 2 8" xfId="274"/>
    <cellStyle name="40% - 强调文字颜色 6" xfId="275" builtinId="51"/>
    <cellStyle name="适中 8 2" xfId="276"/>
    <cellStyle name="40% - Accent2 3 2" xfId="277"/>
    <cellStyle name="差_下半年禁毒办案经费分配2544.3万元_Book1" xfId="278"/>
    <cellStyle name="常规 2 4 12 2" xfId="279"/>
    <cellStyle name="60% - 强调文字颜色 6" xfId="280" builtinId="52"/>
    <cellStyle name="差_2009年一般性转移支付标准工资_奖励补助测算7.25 (version 1) (version 1) 2" xfId="281"/>
    <cellStyle name="60% - 着色 6 3" xfId="282"/>
    <cellStyle name="20% - 强调文字颜色 5 2 5" xfId="283"/>
    <cellStyle name="?? [0.00]_Analysis of Loans" xfId="284"/>
    <cellStyle name="?? 2 4 2" xfId="285"/>
    <cellStyle name="20% - 着色 2 2" xfId="286"/>
    <cellStyle name="常规 2 78 3" xfId="287"/>
    <cellStyle name="常规 2 83 3" xfId="288"/>
    <cellStyle name="常规 10 4 5 2" xfId="289"/>
    <cellStyle name="常规 65 10 4" xfId="290"/>
    <cellStyle name="?? [0] 2" xfId="291"/>
    <cellStyle name="20% - 着色 1 5" xfId="292"/>
    <cellStyle name="常规 5 7 8 2 2" xfId="293"/>
    <cellStyle name="20% - 强调文字颜色 6 2 3" xfId="294"/>
    <cellStyle name="??" xfId="295"/>
    <cellStyle name="?? 2 3 3" xfId="296"/>
    <cellStyle name="20% - 着色 1 3" xfId="297"/>
    <cellStyle name="常规 8 57 4 2" xfId="298"/>
    <cellStyle name="常规 8 62 4 2" xfId="299"/>
    <cellStyle name="常规 10 4 5" xfId="300"/>
    <cellStyle name="Normal 26 4 3 2" xfId="301"/>
    <cellStyle name="?? [0]" xfId="302"/>
    <cellStyle name="_分解表（调整）" xfId="303"/>
    <cellStyle name="Input 2 2" xfId="304"/>
    <cellStyle name="?? 2 2 2" xfId="305"/>
    <cellStyle name="常规 5 2 29" xfId="306"/>
    <cellStyle name="常规 5 2 34" xfId="307"/>
    <cellStyle name="?? 2 2 2 2" xfId="308"/>
    <cellStyle name="?? 2 2 3" xfId="309"/>
    <cellStyle name="差_2008云南省分县市中小学教职工统计表（教育厅提供） 2" xfId="310"/>
    <cellStyle name="差_2006年分析表 4" xfId="311"/>
    <cellStyle name="好_Book1_银行账户情况表_2010年12月 2 2 2" xfId="312"/>
    <cellStyle name="Linked Cell" xfId="313"/>
    <cellStyle name="计算 3 2 2" xfId="314"/>
    <cellStyle name="Currency\[0]" xfId="315"/>
    <cellStyle name="?? 2 3 2 2" xfId="316"/>
    <cellStyle name="20% - 着色 1 2 2" xfId="317"/>
    <cellStyle name="60% - 强调文字颜色 5 2 7" xfId="318"/>
    <cellStyle name="常规 47 2 6 2 2" xfId="319"/>
    <cellStyle name="常规 52 2 6 2 2" xfId="320"/>
    <cellStyle name="40% - 强调文字颜色 4 2 2" xfId="321"/>
    <cellStyle name="_Book1_2_Book1" xfId="322"/>
    <cellStyle name="40% - Accent2 2 2" xfId="323"/>
    <cellStyle name="适中 2 5 4" xfId="324"/>
    <cellStyle name="常规 2 4 11 2" xfId="325"/>
    <cellStyle name="Comma  - Style7" xfId="326"/>
    <cellStyle name="60% - 着色 5 3" xfId="327"/>
    <cellStyle name="?? 2_2011年战略性业务激励费用挂价表（0301）" xfId="328"/>
    <cellStyle name="?? 3" xfId="329"/>
    <cellStyle name="好_教师绩效工资测算表（离退休按各地上报数测算）2009年1月1日 3 2 4" xfId="330"/>
    <cellStyle name="差_业务工作量指标 3 2" xfId="331"/>
    <cellStyle name="???? [0.00]_Analysis of Loans" xfId="332"/>
    <cellStyle name="差_530623_2006年县级财政报表附表 2 2" xfId="333"/>
    <cellStyle name="style2" xfId="334"/>
    <cellStyle name="Percent[2]" xfId="335"/>
    <cellStyle name="常规 43 6 8 2 2" xfId="336"/>
    <cellStyle name="差_2009年一般性转移支付标准工资_地方配套按人均增幅控制8.30xl_Book1" xfId="337"/>
    <cellStyle name="PSDate 4" xfId="338"/>
    <cellStyle name="常规 79 45 2 2" xfId="339"/>
    <cellStyle name="常规 79 50 2 2" xfId="340"/>
    <cellStyle name="常规 2 76 4 2" xfId="341"/>
    <cellStyle name="常规 2 81 4 2" xfId="342"/>
    <cellStyle name="????_Analysis of Loans" xfId="343"/>
    <cellStyle name="常规 100 2 2" xfId="344"/>
    <cellStyle name="常规 4 5 2 2" xfId="345"/>
    <cellStyle name="??_????????" xfId="346"/>
    <cellStyle name="常规 7 9 2 3 2 2" xfId="347"/>
    <cellStyle name="20% - 强调文字颜色 4 2 3 3" xfId="348"/>
    <cellStyle name="常规 69 11" xfId="349"/>
    <cellStyle name="Normal 6 2" xfId="350"/>
    <cellStyle name="Accent6 - 40% 3" xfId="351"/>
    <cellStyle name="?鹎%U龡&amp;H?_x0008__x001c__x001c_?_x0007__x0001__x0001_" xfId="352"/>
    <cellStyle name="常规 4 5 7 3" xfId="353"/>
    <cellStyle name="?鹎%U龡&amp;H?_x0008_e_x0005_9_x0006__x0007__x0001__x0001_" xfId="354"/>
    <cellStyle name="差_2006年分析表 2 3" xfId="355"/>
    <cellStyle name="@_text" xfId="356"/>
    <cellStyle name="常规 2 8 6 2" xfId="357"/>
    <cellStyle name="40% - Accent2" xfId="358"/>
    <cellStyle name="20% - 着色 5 3" xfId="359"/>
    <cellStyle name="汇总 2 14 2 3" xfId="360"/>
    <cellStyle name="_#2011六项定额预测表" xfId="361"/>
    <cellStyle name="常规 4 29 2 4" xfId="362"/>
    <cellStyle name="常规 4 34 2 4" xfId="363"/>
    <cellStyle name="常规 2 8 6 3 2" xfId="364"/>
    <cellStyle name="40% - Accent3 2" xfId="365"/>
    <cellStyle name="20% - 着色 5 4 2" xfId="366"/>
    <cellStyle name="常规 14 10 3" xfId="367"/>
    <cellStyle name="_~0254683" xfId="368"/>
    <cellStyle name="_2007年综合经营计划表样(计划处20061016)" xfId="369"/>
    <cellStyle name="常规 2 20 2 2 2 4" xfId="370"/>
    <cellStyle name="Accent1 - 60% 3" xfId="371"/>
    <cellStyle name="_~1542229" xfId="372"/>
    <cellStyle name="常规 45 4 2 3" xfId="373"/>
    <cellStyle name="常规 50 4 2 3" xfId="374"/>
    <cellStyle name="_~1723196" xfId="375"/>
    <cellStyle name="常规 4 2 48 2 4 2" xfId="376"/>
    <cellStyle name="常规 4 2 53 2 4 2" xfId="377"/>
    <cellStyle name="常规 2 95 2 4" xfId="378"/>
    <cellStyle name="常规 12 2 9" xfId="379"/>
    <cellStyle name="_☆2010年综合经营计划长期摊销费测算表" xfId="380"/>
    <cellStyle name="常规 47 10 2 2" xfId="381"/>
    <cellStyle name="常规 52 10 2 2" xfId="382"/>
    <cellStyle name="60% - Accent2 2 2" xfId="383"/>
    <cellStyle name="_0712中间业务通报0112" xfId="384"/>
    <cellStyle name="常规 10 5 3" xfId="385"/>
    <cellStyle name="_07城北利润计划0" xfId="386"/>
    <cellStyle name="差_~4190974 4" xfId="387"/>
    <cellStyle name="Normal 11 5 3 2" xfId="388"/>
    <cellStyle name="常规 36 4 4" xfId="389"/>
    <cellStyle name="常规 41 4 4" xfId="390"/>
    <cellStyle name="_07年中间业务调整计划（报总行公司部20070731）" xfId="391"/>
    <cellStyle name="常规 8 8 3 2" xfId="392"/>
    <cellStyle name="差_第一部分：综合全 4" xfId="393"/>
    <cellStyle name="常规 4 2 4 6 3 2" xfId="394"/>
    <cellStyle name="常规 2 10 6" xfId="395"/>
    <cellStyle name="标题 4 2 2 3 3" xfId="396"/>
    <cellStyle name="_07年1月考核上报表" xfId="397"/>
    <cellStyle name="Total 3 2" xfId="398"/>
    <cellStyle name="百分比 4 3 4" xfId="399"/>
    <cellStyle name="常规 31 3 2 8 2" xfId="400"/>
    <cellStyle name="Accent5 8" xfId="401"/>
    <cellStyle name="常规 2 78 3 3 2 2" xfId="402"/>
    <cellStyle name="常规 2 83 3 3 2 2" xfId="403"/>
    <cellStyle name="20% - 强调文字颜色 3 2 3 2" xfId="404"/>
    <cellStyle name="常规 8 3 2 11" xfId="405"/>
    <cellStyle name="_07年利润测算" xfId="406"/>
    <cellStyle name="_2010年工资测算表0309" xfId="407"/>
    <cellStyle name="_07年中间业务调整计划（报总行）" xfId="408"/>
    <cellStyle name="_1" xfId="409"/>
    <cellStyle name="常规 5 58 2" xfId="410"/>
    <cellStyle name="常规 5 63 2" xfId="411"/>
    <cellStyle name="常规 10 44 3" xfId="412"/>
    <cellStyle name="常规 10 39 3" xfId="413"/>
    <cellStyle name="差_2009年一般性转移支付标准工资_奖励补助测算5.24冯铸_Book1" xfId="414"/>
    <cellStyle name="差_2009年一般性转移支付标准工资_地方配套按人均增幅控制8.30一般预算平均增幅、人均可用财力平均增幅两次控制、社会治安系数调整、案件数调整xl 4" xfId="415"/>
    <cellStyle name="_1季度计划" xfId="416"/>
    <cellStyle name="常规 8 13 2" xfId="417"/>
    <cellStyle name="_2005年综合经营计划表（调整后公式）" xfId="418"/>
    <cellStyle name="常规 4 7 4 3" xfId="419"/>
    <cellStyle name="常规 2 28 2 4" xfId="420"/>
    <cellStyle name="常规 2 33 2 4" xfId="421"/>
    <cellStyle name="常规 8 14 3 2 2" xfId="422"/>
    <cellStyle name="常规 3 4 7 2" xfId="423"/>
    <cellStyle name="常规 10 2 2 4 3" xfId="424"/>
    <cellStyle name="Normal 17 7" xfId="425"/>
    <cellStyle name="20% - 强调文字颜色 5 4 2" xfId="426"/>
    <cellStyle name="20% - Accent5 3 2" xfId="427"/>
    <cellStyle name="20% - Accent2" xfId="428"/>
    <cellStyle name="_2006年统筹外资金划拨" xfId="429"/>
    <cellStyle name="_2006年综合经营计划表（云南行用表）" xfId="430"/>
    <cellStyle name="常规 7 2 4 11" xfId="431"/>
    <cellStyle name="差_2009年一般性转移支付标准工资_不用软件计算9.1不考虑经费管理评价xl" xfId="432"/>
    <cellStyle name="_2007各网点中间业务月收入通报工作表070708" xfId="433"/>
    <cellStyle name="常规 44 2 8 3 2" xfId="434"/>
    <cellStyle name="20% - 着色 1 4" xfId="435"/>
    <cellStyle name="常规 13 7" xfId="436"/>
    <cellStyle name="常规 4 47" xfId="437"/>
    <cellStyle name="常规 4 52" xfId="438"/>
    <cellStyle name="Normal 14 4 3 2" xfId="439"/>
    <cellStyle name="常规 54 11" xfId="440"/>
    <cellStyle name="Accent3 24" xfId="441"/>
    <cellStyle name="Accent3 19" xfId="442"/>
    <cellStyle name="Accent6 - 20% 3" xfId="443"/>
    <cellStyle name="常规 5 2 4 11 2" xfId="444"/>
    <cellStyle name="20% - 强调文字颜色 6 2 2" xfId="445"/>
    <cellStyle name="60% - 强调文字颜色 6 2 4 2" xfId="446"/>
    <cellStyle name="0.00%" xfId="447"/>
    <cellStyle name="_2007年KPI计划分解表(部门上报样表)" xfId="448"/>
    <cellStyle name="Normal 8 4 2" xfId="449"/>
    <cellStyle name="60% - 强调文字颜色 2 2 2 2 2" xfId="450"/>
    <cellStyle name="0,0_x000d__x000a_NA_x000d__x000a_ 2" xfId="451"/>
    <cellStyle name="差_云南省2008年转移支付测算——州市本级考核部分及政策性测算_Book1" xfId="452"/>
    <cellStyle name="0% 2" xfId="453"/>
    <cellStyle name="常规 205 4" xfId="454"/>
    <cellStyle name="_2007综合经营计划表" xfId="455"/>
    <cellStyle name="常规 5 2 67 3 2" xfId="456"/>
    <cellStyle name="Euro 2" xfId="457"/>
    <cellStyle name="常规 32 3 5 2 2" xfId="458"/>
    <cellStyle name="20% - 着色 4 2 3 2" xfId="459"/>
    <cellStyle name="常规 26 6 2 3 2" xfId="460"/>
    <cellStyle name="常规 31 6 2 3 2" xfId="461"/>
    <cellStyle name="_2008-7" xfId="462"/>
    <cellStyle name="Input Cells 2 2 3" xfId="463"/>
    <cellStyle name="常规 5 2 10 2 2 2" xfId="464"/>
    <cellStyle name="20% - 强调文字颜色 3 6" xfId="465"/>
    <cellStyle name="常规 2 78 2 3 2 2" xfId="466"/>
    <cellStyle name="常规 2 83 2 3 2 2" xfId="467"/>
    <cellStyle name="20% - 强调文字颜色 2 2 3 2" xfId="468"/>
    <cellStyle name="Accent4 - 20% 2 2" xfId="469"/>
    <cellStyle name="_2008年存贷款内外部利率-供综合经营计划-20071227" xfId="470"/>
    <cellStyle name="常规 2 3 28 3" xfId="471"/>
    <cellStyle name="常规 2 3 33 3" xfId="472"/>
    <cellStyle name="_2008年中间业务计划（汇总）" xfId="473"/>
    <cellStyle name="差_云南省2008年转移支付测算——州市本级考核部分及政策性测算 2 2" xfId="474"/>
    <cellStyle name="常规 76 3 2 2" xfId="475"/>
    <cellStyle name="常规 81 3 2 2" xfId="476"/>
    <cellStyle name="常规 37 3 2 2 3" xfId="477"/>
    <cellStyle name="_kcb1" xfId="478"/>
    <cellStyle name="差_~5676413 3 2" xfId="479"/>
    <cellStyle name="_2009-1" xfId="480"/>
    <cellStyle name="标题 1 2 2 3 3" xfId="481"/>
    <cellStyle name="_20100326高清市院遂宁检察院1080P配置清单26日改" xfId="482"/>
    <cellStyle name="常规 5 16 3 4" xfId="483"/>
    <cellStyle name="常规 103 5 2" xfId="484"/>
    <cellStyle name="常规 4 8 5 2" xfId="485"/>
    <cellStyle name="常规 2 29 3 3" xfId="486"/>
    <cellStyle name="常规 2 34 3 3" xfId="487"/>
    <cellStyle name="常规 10 51" xfId="488"/>
    <cellStyle name="常规 10 46" xfId="489"/>
    <cellStyle name="20% - 强调文字颜色 5 2 2 3 2" xfId="490"/>
    <cellStyle name="标题 1 3" xfId="491"/>
    <cellStyle name="常规 7 15 4 2" xfId="492"/>
    <cellStyle name="常规 7 20 4 2" xfId="493"/>
    <cellStyle name="常规 4 2 6 5 2" xfId="494"/>
    <cellStyle name="常规 26 13 3" xfId="495"/>
    <cellStyle name="常规 31 13 3" xfId="496"/>
    <cellStyle name="40% - 着色 1 2 2 2" xfId="497"/>
    <cellStyle name="Accent3 - 20% 2" xfId="498"/>
    <cellStyle name="_2010年度六项费用计划（0310）" xfId="499"/>
    <cellStyle name="常规 82 3 6" xfId="500"/>
    <cellStyle name="_2010年预算申报表(2010-02)v5二级行打印(拨备new)" xfId="501"/>
    <cellStyle name="常规 25 7 3 2" xfId="502"/>
    <cellStyle name="常规 30 7 3 2" xfId="503"/>
    <cellStyle name="常规 4 6 3 4" xfId="504"/>
    <cellStyle name="常规 101 3 4" xfId="505"/>
    <cellStyle name="常规 4 2 17 2 3 2" xfId="506"/>
    <cellStyle name="常规 4 2 22 2 3 2" xfId="507"/>
    <cellStyle name="常规 2 10 11" xfId="508"/>
    <cellStyle name="20% - 强调文字颜色 1 2 3 3 3" xfId="509"/>
    <cellStyle name="_2011年各行基数及计划增量调查表（部门上报汇总）" xfId="510"/>
    <cellStyle name="常规 79 3 5 3 2" xfId="511"/>
    <cellStyle name="常规 7 50 5" xfId="512"/>
    <cellStyle name="常规 7 45 5" xfId="513"/>
    <cellStyle name="20% - 强调文字颜色 2 2 5" xfId="514"/>
    <cellStyle name="Accent2 - 60% 2" xfId="515"/>
    <cellStyle name="Comma [0] 3 2" xfId="516"/>
    <cellStyle name="常规 4 16 3 2 2" xfId="517"/>
    <cellStyle name="常规 4 21 3 2 2" xfId="518"/>
    <cellStyle name="_8月各行减值计算" xfId="519"/>
    <cellStyle name="_Book1" xfId="520"/>
    <cellStyle name="常规 2 64 2 2 3" xfId="521"/>
    <cellStyle name="60% - 着色 2 5" xfId="522"/>
    <cellStyle name="_Book1 2" xfId="523"/>
    <cellStyle name="常规 2 64 2 2 3 2" xfId="524"/>
    <cellStyle name="链接单元格 2 4 5" xfId="525"/>
    <cellStyle name="常规 3 4 5 2" xfId="526"/>
    <cellStyle name="常规 10 2 2 2 3" xfId="527"/>
    <cellStyle name="常规 66 3 4 3" xfId="528"/>
    <cellStyle name="常规 71 3 4 3" xfId="529"/>
    <cellStyle name="常规 39 11" xfId="530"/>
    <cellStyle name="常规 44 11" xfId="531"/>
    <cellStyle name="Normal 15 7" xfId="532"/>
    <cellStyle name="40% - 强调文字颜色 6 2 7" xfId="533"/>
    <cellStyle name="Normal 14 3 3 2" xfId="534"/>
    <cellStyle name="好_下半年禁毒办案经费分配2544.3万元 7" xfId="535"/>
    <cellStyle name="20% - 强调文字颜色 5 2 2" xfId="536"/>
    <cellStyle name="60% - 着色 1 2 3 2" xfId="537"/>
    <cellStyle name="常规 79 67 3 2" xfId="538"/>
    <cellStyle name="常规 2 98 5 2" xfId="539"/>
    <cellStyle name="_Book1 3" xfId="540"/>
    <cellStyle name="20% - 着色 5" xfId="541"/>
    <cellStyle name="_Book1_1" xfId="542"/>
    <cellStyle name="20% - 强调文字颜色 4 2 2 2" xfId="543"/>
    <cellStyle name="常规 11 14 2" xfId="544"/>
    <cellStyle name="40% - Accent1" xfId="545"/>
    <cellStyle name="20% - 着色 5 2" xfId="546"/>
    <cellStyle name="_Book1_1 2" xfId="547"/>
    <cellStyle name="20% - 强调文字颜色 4 2 2 2 2" xfId="548"/>
    <cellStyle name="_Book1_1_Book1" xfId="549"/>
    <cellStyle name="常规 3 19 3" xfId="550"/>
    <cellStyle name="常规 3 24 3" xfId="551"/>
    <cellStyle name="_Book1_1_Book1 2" xfId="552"/>
    <cellStyle name="20% - 着色 6" xfId="553"/>
    <cellStyle name="常规 5 2 55 2 3 2" xfId="554"/>
    <cellStyle name="常规 5 2 60 2 3 2" xfId="555"/>
    <cellStyle name="好_文体广播部门 2 2 2" xfId="556"/>
    <cellStyle name="_Book1_2" xfId="557"/>
    <cellStyle name="20% - 强调文字颜色 4 2 2 3" xfId="558"/>
    <cellStyle name="_计划表2－3：产品业务计划表" xfId="559"/>
    <cellStyle name="20% - 着色 6 2" xfId="560"/>
    <cellStyle name="好_文体广播部门 2 2 2 2" xfId="561"/>
    <cellStyle name="_Book1_2 2" xfId="562"/>
    <cellStyle name="20% - 强调文字颜色 4 2 2 3 2" xfId="563"/>
    <cellStyle name="20% - 着色 6 2 2" xfId="564"/>
    <cellStyle name="_Book1_2 2 2" xfId="565"/>
    <cellStyle name="常规 66 16 2" xfId="566"/>
    <cellStyle name="常规 71 16 2" xfId="567"/>
    <cellStyle name="好_文体广播部门 2 2 3" xfId="568"/>
    <cellStyle name="_Book1_3" xfId="569"/>
    <cellStyle name="好_文体广播部门 2 2 3 2" xfId="570"/>
    <cellStyle name="_Book1_3 2" xfId="571"/>
    <cellStyle name="_Book1_3 2 2" xfId="572"/>
    <cellStyle name="_Book1_3 3" xfId="573"/>
    <cellStyle name="常规 59 2 2 6 2 2" xfId="574"/>
    <cellStyle name="_Book1_3_Book1" xfId="575"/>
    <cellStyle name="20% - 强调文字颜色 3 2" xfId="576"/>
    <cellStyle name="好_文体广播部门 2 2 4" xfId="577"/>
    <cellStyle name="_Book1_4" xfId="578"/>
    <cellStyle name="RevList 2 3" xfId="579"/>
    <cellStyle name="20% - 强调文字颜色 3 2 5 3" xfId="580"/>
    <cellStyle name="常规 4 68" xfId="581"/>
    <cellStyle name="常规 4 73" xfId="582"/>
    <cellStyle name="_Book1_Book1" xfId="583"/>
    <cellStyle name="常规 2 100 3 4" xfId="584"/>
    <cellStyle name="常规 2 4 5 3 4" xfId="585"/>
    <cellStyle name="_ET_STYLE_NoName_00_ 2" xfId="586"/>
    <cellStyle name="60% - 强调文字颜色 2 3 3" xfId="587"/>
    <cellStyle name="常规 7 19" xfId="588"/>
    <cellStyle name="常规 7 24" xfId="589"/>
    <cellStyle name="_Book1_金融业务培训人员情况表" xfId="590"/>
    <cellStyle name="_CCB.HO.New TB template.CCB PRC IAS Sorting.040223 trial run" xfId="591"/>
    <cellStyle name="常规 7 2 2 2 3 2" xfId="592"/>
    <cellStyle name="20% - 强调文字颜色 3 2 4 2 2" xfId="593"/>
    <cellStyle name="差_2006年分析表 2 2" xfId="594"/>
    <cellStyle name="_ET_STYLE_NoName_00_" xfId="595"/>
    <cellStyle name="_ET_STYLE_NoName_00_ 3" xfId="596"/>
    <cellStyle name="常规 10 5 2 2" xfId="597"/>
    <cellStyle name="差_~4190974 3 2" xfId="598"/>
    <cellStyle name="常规 79 35 4 2" xfId="599"/>
    <cellStyle name="常规 79 40 4 2" xfId="600"/>
    <cellStyle name="常规 2 66 6 2" xfId="601"/>
    <cellStyle name="常规 2 71 6 2" xfId="602"/>
    <cellStyle name="_ET_STYLE_NoName_00__Book1" xfId="603"/>
    <cellStyle name="差_2006年分析表 5" xfId="604"/>
    <cellStyle name="20% - 着色 1 2 3" xfId="605"/>
    <cellStyle name="标题 4 5" xfId="606"/>
    <cellStyle name="_ET_STYLE_NoName_00__Book1 2" xfId="607"/>
    <cellStyle name="常规 5 2 66 3" xfId="608"/>
    <cellStyle name="常规 5 2 71 3" xfId="609"/>
    <cellStyle name="_ET_STYLE_NoName_00__Book1_1" xfId="610"/>
    <cellStyle name="20% - 强调文字颜色 6 2 7" xfId="611"/>
    <cellStyle name="常规 105 6" xfId="612"/>
    <cellStyle name="常规 110 6" xfId="613"/>
    <cellStyle name="常规 5 2 66 3 2" xfId="614"/>
    <cellStyle name="_ET_STYLE_NoName_00__Book1_1 2" xfId="615"/>
    <cellStyle name="汇总 2 17" xfId="616"/>
    <cellStyle name="_ET_STYLE_NoName_00__Book1_1_县公司" xfId="617"/>
    <cellStyle name="20% - 强调文字颜色 4 2 5" xfId="618"/>
    <cellStyle name="_费用" xfId="619"/>
    <cellStyle name="_ET_STYLE_NoName_00__Book1_1_银行账户情况表_2010年12月" xfId="620"/>
    <cellStyle name="常规 45 6 2 2" xfId="621"/>
    <cellStyle name="常规 50 6 2 2" xfId="622"/>
    <cellStyle name="常规 93 3" xfId="623"/>
    <cellStyle name="常规 88 3" xfId="624"/>
    <cellStyle name="Accent1 - 20% 2 2" xfId="625"/>
    <cellStyle name="常规 11 2 2 9" xfId="626"/>
    <cellStyle name="20% - 强调文字颜色 1 3 2" xfId="627"/>
    <cellStyle name="20% - Accent1 2 2" xfId="628"/>
    <cellStyle name="常规 2 7 4 2 2 2" xfId="629"/>
    <cellStyle name="常规 2 2 5 2 8" xfId="630"/>
    <cellStyle name="Normal 3 5 2" xfId="631"/>
    <cellStyle name="_ET_STYLE_NoName_00__Book1_2" xfId="632"/>
    <cellStyle name="20% - 强调文字颜色 6 2 5 2" xfId="633"/>
    <cellStyle name="常规 5 18 2 4" xfId="634"/>
    <cellStyle name="常规 5 23 2 4" xfId="635"/>
    <cellStyle name="常规 2 36 2 3" xfId="636"/>
    <cellStyle name="常规 2 41 2 3" xfId="637"/>
    <cellStyle name="常规 105 4 2" xfId="638"/>
    <cellStyle name="常规 110 4 2" xfId="639"/>
    <cellStyle name="_ET_STYLE_NoName_00__Book1_县公司" xfId="640"/>
    <cellStyle name="常规 7 17 3 2" xfId="641"/>
    <cellStyle name="常规 7 22 3 2" xfId="642"/>
    <cellStyle name="常规 4 2 8 4 2" xfId="643"/>
    <cellStyle name="常规 7 4 2 2 3 2" xfId="644"/>
    <cellStyle name="20% - 强调文字颜色 5 2 4 2 2" xfId="645"/>
    <cellStyle name="_ET_STYLE_NoName_00__Book1_银行账户情况表_2010年12月" xfId="646"/>
    <cellStyle name="差_奖励补助测算7.25 (version 1) (version 1)" xfId="647"/>
    <cellStyle name="常规 4 14 3" xfId="648"/>
    <cellStyle name="_ET_STYLE_NoName_00__建行" xfId="649"/>
    <cellStyle name="20% - 着色 2 2 2" xfId="650"/>
    <cellStyle name="20% - 强调文字颜色 6 5" xfId="651"/>
    <cellStyle name="20% - Accent6 4" xfId="652"/>
    <cellStyle name="常规 12 2 2 9" xfId="653"/>
    <cellStyle name="20% - 强调文字颜色 4 2 3 3 3" xfId="654"/>
    <cellStyle name="_ET_STYLE_NoName_00__银行账户情况表_2010年12月" xfId="655"/>
    <cellStyle name="常规 2 79 2" xfId="656"/>
    <cellStyle name="常规 2 84 2" xfId="657"/>
    <cellStyle name="_ET_STYLE_NoName_00__云南水利电力有限公司" xfId="658"/>
    <cellStyle name="好_2007年检察院案件数_Book1 2 3" xfId="659"/>
    <cellStyle name="20% - 着色 2 4" xfId="660"/>
    <cellStyle name="差_业务工作量指标 2" xfId="661"/>
    <cellStyle name="20% - 强调文字颜色 6 3 2" xfId="662"/>
    <cellStyle name="20% - Accent6 2 2" xfId="663"/>
    <cellStyle name="Percent [2] 3" xfId="664"/>
    <cellStyle name="_KPI指标体系表(定)" xfId="665"/>
    <cellStyle name="Normal 26 5 3" xfId="666"/>
    <cellStyle name="差_下半年禁毒办案经费分配2544.3万元 5" xfId="667"/>
    <cellStyle name="常规 8 58 4" xfId="668"/>
    <cellStyle name="常规 8 63 4" xfId="669"/>
    <cellStyle name="好_2009年一般性转移支付标准工资_不用软件计算9.1不考虑经费管理评价xl_Book1" xfId="670"/>
    <cellStyle name="_Sheet1" xfId="671"/>
    <cellStyle name="Normal 26 5 3 2" xfId="672"/>
    <cellStyle name="常规 8 58 4 2" xfId="673"/>
    <cellStyle name="常规 11 4 5" xfId="674"/>
    <cellStyle name="好_2009年一般性转移支付标准工资_不用软件计算9.1不考虑经费管理评价xl_Book1 2" xfId="675"/>
    <cellStyle name="_Sheet1 2" xfId="676"/>
    <cellStyle name="常规 58 2 2 2 3 2" xfId="677"/>
    <cellStyle name="常规 63 2 2 2 3 2" xfId="678"/>
    <cellStyle name="差 2 2 2 2 2" xfId="679"/>
    <cellStyle name="常规 31 3 6 3" xfId="680"/>
    <cellStyle name="_Sheet1_Book1" xfId="681"/>
    <cellStyle name="Normal 6 5 3 2" xfId="682"/>
    <cellStyle name="_Sheet3 (5)" xfId="683"/>
    <cellStyle name="常规 9 8 3 2" xfId="684"/>
    <cellStyle name="常规 149" xfId="685"/>
    <cellStyle name="常规 154" xfId="686"/>
    <cellStyle name="常规 204" xfId="687"/>
    <cellStyle name="常规 5 9" xfId="688"/>
    <cellStyle name="千位分隔 4 2 3 3" xfId="689"/>
    <cellStyle name="{Date}" xfId="690"/>
    <cellStyle name="40% - 着色 4 4 2" xfId="691"/>
    <cellStyle name="常规 21 4 3 2 2" xfId="692"/>
    <cellStyle name="_Sheet3 (6)" xfId="693"/>
    <cellStyle name="常规 2 17 3 4" xfId="694"/>
    <cellStyle name="常规 2 22 3 4" xfId="695"/>
    <cellStyle name="Normal 4" xfId="696"/>
    <cellStyle name="_本部汇总" xfId="697"/>
    <cellStyle name="常规 3 7 3" xfId="698"/>
    <cellStyle name="常规 27 2 2 8" xfId="699"/>
    <cellStyle name="常规 69 3 2 3" xfId="700"/>
    <cellStyle name="常规 74 3 2 3" xfId="701"/>
    <cellStyle name="常规 4 4 2 3 2" xfId="702"/>
    <cellStyle name="_钞币安防汇总" xfId="703"/>
    <cellStyle name="_城北支行2008年KPI计划考核上报样表" xfId="704"/>
    <cellStyle name="常规 48 2 3 2" xfId="705"/>
    <cellStyle name="常规 53 2 3 2" xfId="706"/>
    <cellStyle name="常规 8 37 3 2" xfId="707"/>
    <cellStyle name="常规 8 42 3 2" xfId="708"/>
    <cellStyle name="常规 6 3 2 3 3 2" xfId="709"/>
    <cellStyle name="_单户" xfId="710"/>
    <cellStyle name="t 3" xfId="711"/>
    <cellStyle name="PSChar 3 3" xfId="712"/>
    <cellStyle name="常规 6 38 2 4" xfId="713"/>
    <cellStyle name="常规 6 43 2 4" xfId="714"/>
    <cellStyle name="常规 3 56 2 3" xfId="715"/>
    <cellStyle name="常规 3 61 2 3" xfId="716"/>
    <cellStyle name="Currency,2 2" xfId="717"/>
    <cellStyle name="常规 48 2 2 4" xfId="718"/>
    <cellStyle name="常规 53 2 2 4" xfId="719"/>
    <cellStyle name="常规 8 37 2 4" xfId="720"/>
    <cellStyle name="常规 8 42 2 4" xfId="721"/>
    <cellStyle name="常规 5 55 2 3" xfId="722"/>
    <cellStyle name="常规 5 60 2 3" xfId="723"/>
    <cellStyle name="_定稿表" xfId="724"/>
    <cellStyle name="常规 3 3 9 3 2" xfId="725"/>
    <cellStyle name="常规 2 68 2 2" xfId="726"/>
    <cellStyle name="常规 2 73 2 2" xfId="727"/>
    <cellStyle name="常规 7 5 2 2 3" xfId="728"/>
    <cellStyle name="20% - 强调文字颜色 6 2 4 2" xfId="729"/>
    <cellStyle name="常规 83 4 2 2" xfId="730"/>
    <cellStyle name="常规 10 2 4" xfId="731"/>
    <cellStyle name="常规 20 2 2 3 2" xfId="732"/>
    <cellStyle name="差_00省级(打印) 2" xfId="733"/>
    <cellStyle name="差_~5676413" xfId="734"/>
    <cellStyle name="20% - 强调文字颜色 3 2 3 3 3" xfId="735"/>
    <cellStyle name="_二级行主指表2009" xfId="736"/>
    <cellStyle name="40% - 强调文字颜色 5 2 7" xfId="737"/>
    <cellStyle name="Normal 14 2 3 2" xfId="738"/>
    <cellStyle name="60% - 强调文字颜色 1 2 3 3 3" xfId="739"/>
    <cellStyle name="20% - 强调文字颜色 4 2 2" xfId="740"/>
    <cellStyle name="_方案附件13：2007综合经营计划表（云南）" xfId="741"/>
    <cellStyle name="t 2 3" xfId="742"/>
    <cellStyle name="常规 66 6 3" xfId="743"/>
    <cellStyle name="常规 71 6 3" xfId="744"/>
    <cellStyle name="Calc Currency (0) 4 2" xfId="745"/>
    <cellStyle name="_房租费计划" xfId="746"/>
    <cellStyle name="20% - 强调文字颜色 2 2 2 3 3" xfId="747"/>
    <cellStyle name="百分比 4 2 5" xfId="748"/>
    <cellStyle name="常规 2 97 2 5 2" xfId="749"/>
    <cellStyle name="Currency [0] 2 2" xfId="750"/>
    <cellStyle name="常规 31 3 2 7 3" xfId="751"/>
    <cellStyle name="Accent4 9" xfId="752"/>
    <cellStyle name="20% - 强调文字颜色 3 2 2 3" xfId="753"/>
    <cellStyle name="好_2006年基础数据 7" xfId="754"/>
    <cellStyle name="常规 85 3 2 2 3" xfId="755"/>
    <cellStyle name="常规 90 3 2 2 3" xfId="756"/>
    <cellStyle name="Accent1 - 20%" xfId="757"/>
    <cellStyle name="20% - Accent1" xfId="758"/>
    <cellStyle name="_分行操作风险测算" xfId="759"/>
    <cellStyle name="差_Book1_1 2 2 3" xfId="760"/>
    <cellStyle name="好_奖励补助测算7.25 20 3" xfId="761"/>
    <cellStyle name="好_奖励补助测算7.25 15 3" xfId="762"/>
    <cellStyle name="常规 69 5" xfId="763"/>
    <cellStyle name="常规 74 5" xfId="764"/>
    <cellStyle name="差_2008云南省分县市中小学教职工统计表（教育厅提供）_Book1 2" xfId="765"/>
    <cellStyle name="_附件一 分行责任中心预算管理相关报表071212" xfId="766"/>
    <cellStyle name="差_云南省2008年中小学教师人数统计表 2" xfId="767"/>
    <cellStyle name="_公司部1210" xfId="768"/>
    <cellStyle name="_激励费用表" xfId="769"/>
    <cellStyle name="汇总 2 12" xfId="770"/>
    <cellStyle name="差_奖励补助测算7.25 9 2" xfId="771"/>
    <cellStyle name="40% - 强调文字颜色 5 2 5" xfId="772"/>
    <cellStyle name="_计划表式口径1011（产品计划编制表）" xfId="773"/>
    <cellStyle name="常规 8 7 2 2" xfId="774"/>
    <cellStyle name="20% - Accent5" xfId="775"/>
    <cellStyle name="Accent6 - 60% 3" xfId="776"/>
    <cellStyle name="_减值测算相关报表（反馈计财部1212）" xfId="777"/>
    <cellStyle name="20% - 强调文字颜色 5 5" xfId="778"/>
    <cellStyle name="20% - Accent5 4" xfId="779"/>
    <cellStyle name="差_财政供养人员_Book1 2" xfId="780"/>
    <cellStyle name="常规 14 4 2" xfId="781"/>
    <cellStyle name="常规 3 20 6" xfId="782"/>
    <cellStyle name="差_2009年一般性转移支付标准工资_奖励补助测算7.25 8 2" xfId="783"/>
    <cellStyle name="常规 64 13 3 2" xfId="784"/>
    <cellStyle name="Normal 7 7" xfId="785"/>
    <cellStyle name="常规 58 9 3 2" xfId="786"/>
    <cellStyle name="常规 63 9 3 2" xfId="787"/>
    <cellStyle name="常规 4 2 48 2 3" xfId="788"/>
    <cellStyle name="常规 4 2 53 2 3" xfId="789"/>
    <cellStyle name="_建会〔2007〕209号附件：核算码与COA段值映射关系表" xfId="790"/>
    <cellStyle name="20% - 强调文字颜色 2 3 2" xfId="791"/>
    <cellStyle name="20% - Accent2 2 2" xfId="792"/>
    <cellStyle name="常规 10 34" xfId="793"/>
    <cellStyle name="常规 10 29" xfId="794"/>
    <cellStyle name="60% - 强调文字颜色 3 2 2 2 2" xfId="795"/>
    <cellStyle name="常规 2 169 2" xfId="796"/>
    <cellStyle name="常规 2 174 2" xfId="797"/>
    <cellStyle name="_经济资本系数20061129" xfId="798"/>
    <cellStyle name="标题 3 5" xfId="799"/>
    <cellStyle name="常规 37 2 7" xfId="800"/>
    <cellStyle name="_利润表科目的基本对照表4（马雪泉）" xfId="801"/>
    <cellStyle name="_南方电网" xfId="802"/>
    <cellStyle name="20% - 强调文字颜色 2 2 2 2 2 2" xfId="803"/>
    <cellStyle name="_取数" xfId="804"/>
    <cellStyle name="常规 4 29 2 4 2" xfId="805"/>
    <cellStyle name="常规 4 34 2 4 2" xfId="806"/>
    <cellStyle name="40% - Accent3 2 2" xfId="807"/>
    <cellStyle name="PSDec 4" xfId="808"/>
    <cellStyle name="常规 12" xfId="809"/>
    <cellStyle name="_人力费用测算表" xfId="810"/>
    <cellStyle name="差_2009年一般性转移支付标准工资_奖励补助测算7.25 (version 1) (version 1)_Book1" xfId="811"/>
    <cellStyle name="_条线计划汇总" xfId="812"/>
    <cellStyle name="差_检验表 4" xfId="813"/>
    <cellStyle name="_网络改造通信费用测算表（20090820）" xfId="814"/>
    <cellStyle name="20% - 强调文字颜色 2 2 3 3" xfId="815"/>
    <cellStyle name="60% - 强调文字颜色 1 5" xfId="816"/>
    <cellStyle name="_修改后的资产负债表科目对照表1021（马雪泉）" xfId="817"/>
    <cellStyle name="常规 8 2 9" xfId="818"/>
    <cellStyle name="60% - Accent1" xfId="819"/>
    <cellStyle name="Accent1 22" xfId="820"/>
    <cellStyle name="Accent1 17" xfId="821"/>
    <cellStyle name="_中间业务挂价表（公司部+500）2" xfId="822"/>
    <cellStyle name="常规 5 2 29 3" xfId="823"/>
    <cellStyle name="常规 5 2 34 3" xfId="824"/>
    <cellStyle name="_主要指标监测表0930" xfId="825"/>
    <cellStyle name="_综合考评2007" xfId="826"/>
    <cellStyle name="常规 4 13 5 2" xfId="827"/>
    <cellStyle name="常规 66 3 3 3" xfId="828"/>
    <cellStyle name="常规 71 3 3 3" xfId="829"/>
    <cellStyle name="Normal 14 7" xfId="830"/>
    <cellStyle name="Normal 14 3 2 2" xfId="831"/>
    <cellStyle name="{Comma [0]}" xfId="832"/>
    <cellStyle name="常规 69 8 2 2 2" xfId="833"/>
    <cellStyle name="差 3" xfId="834"/>
    <cellStyle name="常规 4 2 59 2 3" xfId="835"/>
    <cellStyle name="常规 2 157 2" xfId="836"/>
    <cellStyle name="常规 2 162 2" xfId="837"/>
    <cellStyle name="好_城建部门 7 2" xfId="838"/>
    <cellStyle name="{Comma}" xfId="839"/>
    <cellStyle name="常规 7 2 10 2 2" xfId="840"/>
    <cellStyle name="{Thousand [0]}" xfId="841"/>
    <cellStyle name="常规 4 2 29 2 3" xfId="842"/>
    <cellStyle name="常规 4 2 34 2 3" xfId="843"/>
    <cellStyle name="per.style" xfId="844"/>
    <cellStyle name="常规 47 12" xfId="845"/>
    <cellStyle name="常规 52 12" xfId="846"/>
    <cellStyle name="常规 119 3 4" xfId="847"/>
    <cellStyle name="60% - Accent4" xfId="848"/>
    <cellStyle name="常规 7 36 2 4" xfId="849"/>
    <cellStyle name="常规 7 41 2 4" xfId="850"/>
    <cellStyle name="{Month}" xfId="851"/>
    <cellStyle name="常规 4 49 2 3" xfId="852"/>
    <cellStyle name="常规 4 54 2 3" xfId="853"/>
    <cellStyle name="常规 24 14 2" xfId="854"/>
    <cellStyle name="RevList 2 2" xfId="855"/>
    <cellStyle name="常规 7 2 2 3 3" xfId="856"/>
    <cellStyle name="常规 29 10 3 2" xfId="857"/>
    <cellStyle name="常规 34 10 3 2" xfId="858"/>
    <cellStyle name="20% - 强调文字颜色 3 2 5 2" xfId="859"/>
    <cellStyle name="常规 8 20 7" xfId="860"/>
    <cellStyle name="{Percent}" xfId="861"/>
    <cellStyle name="20% - 着色 4" xfId="862"/>
    <cellStyle name="Normal 5 5 3" xfId="863"/>
    <cellStyle name="{Thousand}" xfId="864"/>
    <cellStyle name="常规 3 13 4 3" xfId="865"/>
    <cellStyle name="常规 12 2 2 8" xfId="866"/>
    <cellStyle name="20% - 强调文字颜色 4 2 3 3 2" xfId="867"/>
    <cellStyle name="差_2008云南省分县市中小学教职工统计表（教育厅提供）" xfId="868"/>
    <cellStyle name="{Z'0000(1 dec)}" xfId="869"/>
    <cellStyle name="{Z'0000(4 dec)}" xfId="870"/>
    <cellStyle name="60% - 强调文字颜色 2 2 2 2 2 2" xfId="871"/>
    <cellStyle name="0,0_x000d__x000a_NA_x000d__x000a_ 2 2" xfId="872"/>
    <cellStyle name="0,0_x000d__x000a_NA_x000d__x000a_ 3" xfId="873"/>
    <cellStyle name="0,0_x000d__x000a_NA_x000d__x000a_ 3 2" xfId="874"/>
    <cellStyle name="RevList 4" xfId="875"/>
    <cellStyle name="20% - 强调文字颜色 3 2 7" xfId="876"/>
    <cellStyle name="20% - 强调文字颜色 2 2" xfId="877"/>
    <cellStyle name="常规 2 6 2 2 5" xfId="878"/>
    <cellStyle name="0.0% 2" xfId="879"/>
    <cellStyle name="20% - 着色 1 4 2" xfId="880"/>
    <cellStyle name="常规 13 7 2" xfId="881"/>
    <cellStyle name="常规 4 47 2" xfId="882"/>
    <cellStyle name="常规 4 52 2" xfId="883"/>
    <cellStyle name="Note 3 4" xfId="884"/>
    <cellStyle name="20% - 强调文字颜色 6 2 2 2" xfId="885"/>
    <cellStyle name="60% - 强调文字颜色 6 2 4 2 2" xfId="886"/>
    <cellStyle name="0.00% 2" xfId="887"/>
    <cellStyle name="20% - 强调文字颜色 3 2 2 3 2" xfId="888"/>
    <cellStyle name="Accent1 - 20% 2" xfId="889"/>
    <cellStyle name="20% - 强调文字颜色 1 3" xfId="890"/>
    <cellStyle name="20% - Accent1 2" xfId="891"/>
    <cellStyle name="20% - 强调文字颜色 3 2 2 3 3" xfId="892"/>
    <cellStyle name="Accent1 - 20% 3" xfId="893"/>
    <cellStyle name="常规 4 6 11 2" xfId="894"/>
    <cellStyle name="20% - 强调文字颜色 1 4" xfId="895"/>
    <cellStyle name="20% - Accent1 3" xfId="896"/>
    <cellStyle name="Normal 3 6 2" xfId="897"/>
    <cellStyle name="Linked Cells 2 2 2" xfId="898"/>
    <cellStyle name="常规 32 3 5 3" xfId="899"/>
    <cellStyle name="20% - 着色 4 2 4" xfId="900"/>
    <cellStyle name="20% - 强调文字颜色 1 4 2" xfId="901"/>
    <cellStyle name="20% - Accent1 3 2" xfId="902"/>
    <cellStyle name="20% - 强调文字颜色 1 5" xfId="903"/>
    <cellStyle name="20% - Accent1 4" xfId="904"/>
    <cellStyle name="20% - 强调文字颜色 2 3" xfId="905"/>
    <cellStyle name="20% - Accent2 2" xfId="906"/>
    <cellStyle name="常规 2 28 3 2 2" xfId="907"/>
    <cellStyle name="常规 2 33 3 2 2" xfId="908"/>
    <cellStyle name="差_2009年一般性转移支付标准工资" xfId="909"/>
    <cellStyle name="20% - 强调文字颜色 2 4" xfId="910"/>
    <cellStyle name="20% - Accent2 3" xfId="911"/>
    <cellStyle name="差_2009年一般性转移支付标准工资_奖励补助测算5.23新_Book1" xfId="912"/>
    <cellStyle name="20% - 强调文字颜色 2 5" xfId="913"/>
    <cellStyle name="20% - Accent2 4" xfId="914"/>
    <cellStyle name="20% - Accent3" xfId="915"/>
    <cellStyle name="常规 104 5 2" xfId="916"/>
    <cellStyle name="常规 4 9 5 2" xfId="917"/>
    <cellStyle name="常规 2 35 3 3" xfId="918"/>
    <cellStyle name="常规 2 40 3 3" xfId="919"/>
    <cellStyle name="常规 118 6" xfId="920"/>
    <cellStyle name="Heading 4" xfId="921"/>
    <cellStyle name="常规 57 2 2 8" xfId="922"/>
    <cellStyle name="20% - 强调文字颜色 5 2 3 3 2" xfId="923"/>
    <cellStyle name="20% - 强调文字颜色 3 4" xfId="924"/>
    <cellStyle name="20% - Accent3 3" xfId="925"/>
    <cellStyle name="60% - 强调文字颜色 5 2 3 3" xfId="926"/>
    <cellStyle name="Normal 5 6 2" xfId="927"/>
    <cellStyle name="20% - 着色 6 2 4" xfId="928"/>
    <cellStyle name="20% - 强调文字颜色 3 4 2" xfId="929"/>
    <cellStyle name="20% - Accent3 3 2" xfId="930"/>
    <cellStyle name="常规 57 2 2 9" xfId="931"/>
    <cellStyle name="20% - 强调文字颜色 5 2 3 3 3" xfId="932"/>
    <cellStyle name="好_2009年一般性转移支付标准工资_~4190974 3 3 2" xfId="933"/>
    <cellStyle name="常规 3 2 8" xfId="934"/>
    <cellStyle name="常规 79 9 2 2 2 2" xfId="935"/>
    <cellStyle name="常规 10 13 2 2" xfId="936"/>
    <cellStyle name="常规 70 2 4 2 2" xfId="937"/>
    <cellStyle name="常规 2 3 56 3 2" xfId="938"/>
    <cellStyle name="常规 2 3 61 3 2" xfId="939"/>
    <cellStyle name="常规 9 7 2 3" xfId="940"/>
    <cellStyle name="差_M03" xfId="941"/>
    <cellStyle name="Input Cells 2 2 2" xfId="942"/>
    <cellStyle name="20% - 强调文字颜色 3 5" xfId="943"/>
    <cellStyle name="20% - Accent3 4" xfId="944"/>
    <cellStyle name="20% - Accent4" xfId="945"/>
    <cellStyle name="Normal 14 2 4" xfId="946"/>
    <cellStyle name="20% - 强调文字颜色 4 3" xfId="947"/>
    <cellStyle name="20% - Accent4 2" xfId="948"/>
    <cellStyle name="20% - 强调文字颜色 4 3 2" xfId="949"/>
    <cellStyle name="20% - Accent4 2 2" xfId="950"/>
    <cellStyle name="20% - 强调文字颜色 4 4" xfId="951"/>
    <cellStyle name="20% - Accent4 3" xfId="952"/>
    <cellStyle name="常规 6 15 2 3" xfId="953"/>
    <cellStyle name="常规 6 20 2 3" xfId="954"/>
    <cellStyle name="常规 2 2_50项" xfId="955"/>
    <cellStyle name="常规 3 28 2 2" xfId="956"/>
    <cellStyle name="常规 3 33 2 2" xfId="957"/>
    <cellStyle name="差_2006年全省财力计算表（中央、决算）_Book1" xfId="958"/>
    <cellStyle name="Normal 14 3 4" xfId="959"/>
    <cellStyle name="20% - 强调文字颜色 5 3" xfId="960"/>
    <cellStyle name="常规 8 7 2 2 2" xfId="961"/>
    <cellStyle name="20% - Accent5 2" xfId="962"/>
    <cellStyle name="Normal 16 7" xfId="963"/>
    <cellStyle name="Input 12" xfId="964"/>
    <cellStyle name="常规 3 4 6 2" xfId="965"/>
    <cellStyle name="20% - 强调文字颜色 5 3 2" xfId="966"/>
    <cellStyle name="20% - Accent5 2 2" xfId="967"/>
    <cellStyle name="常规 45 10 2 2" xfId="968"/>
    <cellStyle name="常规 50 10 2 2" xfId="969"/>
    <cellStyle name="20% - 强调文字颜色 5 4" xfId="970"/>
    <cellStyle name="20% - Accent5 3" xfId="971"/>
    <cellStyle name="Accent3 5 2" xfId="972"/>
    <cellStyle name="常规 8 7 2 3" xfId="973"/>
    <cellStyle name="20% - Accent6" xfId="974"/>
    <cellStyle name="差_业务工作量指标" xfId="975"/>
    <cellStyle name="20% - 强调文字颜色 6 3" xfId="976"/>
    <cellStyle name="常规 8 7 2 3 2" xfId="977"/>
    <cellStyle name="20% - Accent6 2" xfId="978"/>
    <cellStyle name="Normal 14 4 4" xfId="979"/>
    <cellStyle name="常规 45 10 3 2" xfId="980"/>
    <cellStyle name="常规 50 10 3 2" xfId="981"/>
    <cellStyle name="20% - 强调文字颜色 6 4" xfId="982"/>
    <cellStyle name="20% - Accent6 3" xfId="983"/>
    <cellStyle name="20% - 着色 3 4" xfId="984"/>
    <cellStyle name="差_地方配套按人均增幅控制8.30xl" xfId="985"/>
    <cellStyle name="20% - 强调文字颜色 6 4 2" xfId="986"/>
    <cellStyle name="20% - Accent6 3 2" xfId="987"/>
    <cellStyle name="t_HVAC Equipment (3)_Book1" xfId="988"/>
    <cellStyle name="20% - 强调文字颜色 1 2" xfId="989"/>
    <cellStyle name="40% - 强调文字颜色 2 2 7" xfId="990"/>
    <cellStyle name="20% - 强调文字颜色 1 2 2" xfId="991"/>
    <cellStyle name="20% - 强调文字颜色 1 2 2 2" xfId="992"/>
    <cellStyle name="常规 100 2 3" xfId="993"/>
    <cellStyle name="常规 4 5 2 3" xfId="994"/>
    <cellStyle name="20% - 强调文字颜色 1 2 2 2 2" xfId="995"/>
    <cellStyle name="常规 75 3 2 3" xfId="996"/>
    <cellStyle name="常规 80 3 2 3" xfId="997"/>
    <cellStyle name="常规 100 2 3 2" xfId="998"/>
    <cellStyle name="常规 4 5 2 3 2" xfId="999"/>
    <cellStyle name="常规 37 2 2 2 4" xfId="1000"/>
    <cellStyle name="常规 24 7 3" xfId="1001"/>
    <cellStyle name="20% - 强调文字颜色 1 2 2 2 2 2" xfId="1002"/>
    <cellStyle name="常规 35 5 2 2" xfId="1003"/>
    <cellStyle name="常规 40 5 2 2" xfId="1004"/>
    <cellStyle name="常规 4 25 2" xfId="1005"/>
    <cellStyle name="常规 4 30 2" xfId="1006"/>
    <cellStyle name="常规 2 2 49 4" xfId="1007"/>
    <cellStyle name="常规 2 2 54 4" xfId="1008"/>
    <cellStyle name="差_县级基础数据 2" xfId="1009"/>
    <cellStyle name="20% - 强调文字颜色 1 2 2 3" xfId="1010"/>
    <cellStyle name="常规 100 3 3" xfId="1011"/>
    <cellStyle name="常规 4 5 3 3" xfId="1012"/>
    <cellStyle name="常规 35 5 2 2 2" xfId="1013"/>
    <cellStyle name="常规 40 5 2 2 2" xfId="1014"/>
    <cellStyle name="常规 67 4 2 4" xfId="1015"/>
    <cellStyle name="常规 72 4 2 4" xfId="1016"/>
    <cellStyle name="差_县级基础数据 2 2" xfId="1017"/>
    <cellStyle name="常规 7 12 2 3" xfId="1018"/>
    <cellStyle name="常规 4 25 2 2" xfId="1019"/>
    <cellStyle name="常规 4 30 2 2" xfId="1020"/>
    <cellStyle name="常规 4 2 3 3 3" xfId="1021"/>
    <cellStyle name="20% - 强调文字颜色 1 2 2 3 2" xfId="1022"/>
    <cellStyle name="常规 100 3 4" xfId="1023"/>
    <cellStyle name="常规 4 5 3 4" xfId="1024"/>
    <cellStyle name="差_县级基础数据 2 3" xfId="1025"/>
    <cellStyle name="常规 7 12 2 4" xfId="1026"/>
    <cellStyle name="警告文本 2 2 10 3 3 2" xfId="1027"/>
    <cellStyle name="常规 4 25 2 3" xfId="1028"/>
    <cellStyle name="常规 4 30 2 3" xfId="1029"/>
    <cellStyle name="常规 4 2 3 3 4" xfId="1030"/>
    <cellStyle name="20% - 强调文字颜色 1 2 2 3 3" xfId="1031"/>
    <cellStyle name="Normal 23 4 2" xfId="1032"/>
    <cellStyle name="好_奖励补助测算7.25" xfId="1033"/>
    <cellStyle name="常规 202 3 2 2" xfId="1034"/>
    <cellStyle name="常规 5 7 3 2 2" xfId="1035"/>
    <cellStyle name="20% - 强调文字颜色 1 2 3" xfId="1036"/>
    <cellStyle name="好_奖励补助测算7.25 2" xfId="1037"/>
    <cellStyle name="常规 202 3 2 2 2" xfId="1038"/>
    <cellStyle name="20% - 强调文字颜色 1 2 3 2" xfId="1039"/>
    <cellStyle name="20% - 强调文字颜色 1 2 3 3" xfId="1040"/>
    <cellStyle name="常规 101 3 3" xfId="1041"/>
    <cellStyle name="常规 4 6 3 3" xfId="1042"/>
    <cellStyle name="常规 2 10 10" xfId="1043"/>
    <cellStyle name="20% - 强调文字颜色 1 2 3 3 2" xfId="1044"/>
    <cellStyle name="常规 20 11 2 2" xfId="1045"/>
    <cellStyle name="常规 66 2 2 2 2" xfId="1046"/>
    <cellStyle name="常规 71 2 2 2 2" xfId="1047"/>
    <cellStyle name="常规 202 3 2 3" xfId="1048"/>
    <cellStyle name="20% - 强调文字颜色 1 2 4" xfId="1049"/>
    <cellStyle name="60% - 着色 3 2 3" xfId="1050"/>
    <cellStyle name="常规 66 2 2 2 2 2" xfId="1051"/>
    <cellStyle name="常规 71 2 2 2 2 2" xfId="1052"/>
    <cellStyle name="常规 202 3 2 3 2" xfId="1053"/>
    <cellStyle name="20% - 强调文字颜色 1 2 4 2" xfId="1054"/>
    <cellStyle name="60% - 着色 3 2 3 2" xfId="1055"/>
    <cellStyle name="20% - 强调文字颜色 1 2 4 2 2" xfId="1056"/>
    <cellStyle name="常规 66 2 2 2 3" xfId="1057"/>
    <cellStyle name="常规 71 2 2 2 3" xfId="1058"/>
    <cellStyle name="20% - 强调文字颜色 1 2 5" xfId="1059"/>
    <cellStyle name="标题 4 2 6 2" xfId="1060"/>
    <cellStyle name="常规 131 2 2 2" xfId="1061"/>
    <cellStyle name="60% - 着色 3 3 3" xfId="1062"/>
    <cellStyle name="常规 66 2 2 2 3 2" xfId="1063"/>
    <cellStyle name="常规 71 2 2 2 3 2" xfId="1064"/>
    <cellStyle name="20% - 强调文字颜色 1 2 5 2" xfId="1065"/>
    <cellStyle name="20% - 强调文字颜色 1 2 5 3" xfId="1066"/>
    <cellStyle name="20% - 强调文字颜色 1 2 6" xfId="1067"/>
    <cellStyle name="20% - 强调文字颜色 1 2 6 2" xfId="1068"/>
    <cellStyle name="20% - 强调文字颜色 1 2 7" xfId="1069"/>
    <cellStyle name="常规 4 8 2 7" xfId="1070"/>
    <cellStyle name="20% - 强调文字颜色 1 5 2" xfId="1071"/>
    <cellStyle name="60% - Accent4 2 2 2" xfId="1072"/>
    <cellStyle name="20% - 强调文字颜色 1 6" xfId="1073"/>
    <cellStyle name="差_汇总-县级财政报表附表 3" xfId="1074"/>
    <cellStyle name="40% - 强调文字颜色 3 2 7" xfId="1075"/>
    <cellStyle name="20% - 强调文字颜色 2 2 2" xfId="1076"/>
    <cellStyle name="20% - 强调文字颜色 2 6" xfId="1077"/>
    <cellStyle name="20% - 强调文字颜色 2 2 2 2" xfId="1078"/>
    <cellStyle name="20% - 强调文字颜色 2 2 2 2 2" xfId="1079"/>
    <cellStyle name="20% - 强调文字颜色 2 2 2 3" xfId="1080"/>
    <cellStyle name="常规 31 2 2 7 3 2" xfId="1081"/>
    <cellStyle name="常规 109 2 4" xfId="1082"/>
    <cellStyle name="20% - 强调文字颜色 2 2 2 3 2" xfId="1083"/>
    <cellStyle name="20% - 强调文字颜色 6 2 2 3 2" xfId="1084"/>
    <cellStyle name="常规 2 48 2 4" xfId="1085"/>
    <cellStyle name="常规 2 53 2 4" xfId="1086"/>
    <cellStyle name="常规 202 4 2 2" xfId="1087"/>
    <cellStyle name="常规 5 7 4 2 2" xfId="1088"/>
    <cellStyle name="常规 2 78 2 3 2" xfId="1089"/>
    <cellStyle name="常规 2 83 2 3 2" xfId="1090"/>
    <cellStyle name="20% - 强调文字颜色 2 2 3" xfId="1091"/>
    <cellStyle name="20% - 强调文字颜色 2 2 3 3 2" xfId="1092"/>
    <cellStyle name="20% - 强调文字颜色 2 2 3 3 3" xfId="1093"/>
    <cellStyle name="差_1003牟定县" xfId="1094"/>
    <cellStyle name="常规 5 2 10 2 3" xfId="1095"/>
    <cellStyle name="常规 8 2 9 2" xfId="1096"/>
    <cellStyle name="60% - Accent1 2" xfId="1097"/>
    <cellStyle name="20% - 强调文字颜色 6 2 2 3 3" xfId="1098"/>
    <cellStyle name="常规 20 12 2 2" xfId="1099"/>
    <cellStyle name="常规 66 2 3 2 2" xfId="1100"/>
    <cellStyle name="常规 71 2 3 2 2" xfId="1101"/>
    <cellStyle name="常规 2 78 2 3 3" xfId="1102"/>
    <cellStyle name="常规 2 83 2 3 3" xfId="1103"/>
    <cellStyle name="20% - 强调文字颜色 2 2 4" xfId="1104"/>
    <cellStyle name="差_1003牟定县 2" xfId="1105"/>
    <cellStyle name="常规 5 2 10 2 3 2" xfId="1106"/>
    <cellStyle name="20% - 强调文字颜色 4 6" xfId="1107"/>
    <cellStyle name="Input Cells 2 3 3" xfId="1108"/>
    <cellStyle name="常规 8 2 9 2 2" xfId="1109"/>
    <cellStyle name="60% - Accent1 2 2" xfId="1110"/>
    <cellStyle name="20% - 强调文字颜色 2 2 4 2" xfId="1111"/>
    <cellStyle name="20% - 强调文字颜色 2 2 4 2 2" xfId="1112"/>
    <cellStyle name="差_奖励补助测算5.23新 2 2" xfId="1113"/>
    <cellStyle name="常规 8 2 9 3 2" xfId="1114"/>
    <cellStyle name="60% - Accent1 3 2" xfId="1115"/>
    <cellStyle name="常规 5 2 10 2 4 2" xfId="1116"/>
    <cellStyle name="20% - 强调文字颜色 5 6" xfId="1117"/>
    <cellStyle name="好_1003牟定县 4" xfId="1118"/>
    <cellStyle name="Accent5 - 40% 3" xfId="1119"/>
    <cellStyle name="常规 8 2 6" xfId="1120"/>
    <cellStyle name="常规 132 2 2 2" xfId="1121"/>
    <cellStyle name="Accent1 14" xfId="1122"/>
    <cellStyle name="20% - 强调文字颜色 2 2 5 2" xfId="1123"/>
    <cellStyle name="20% - 强调文字颜色 2 2 5 3" xfId="1124"/>
    <cellStyle name="差_05玉溪 2 2" xfId="1125"/>
    <cellStyle name="常规 8 2 7" xfId="1126"/>
    <cellStyle name="常规 13 10 2 2" xfId="1127"/>
    <cellStyle name="Accent1 20" xfId="1128"/>
    <cellStyle name="Accent1 15" xfId="1129"/>
    <cellStyle name="20% - 强调文字颜色 2 2 6" xfId="1130"/>
    <cellStyle name="20% - 着色 2 2 3" xfId="1131"/>
    <cellStyle name="差_奖励补助测算5.23新 3 2" xfId="1132"/>
    <cellStyle name="日期 3 2" xfId="1133"/>
    <cellStyle name="差_高中教师人数（教育厅1.6日提供） 2" xfId="1134"/>
    <cellStyle name="20% - 强调文字颜色 6 6" xfId="1135"/>
    <cellStyle name="警告文本 49 7 4 2" xfId="1136"/>
    <cellStyle name="差_Book1_银行账户情况表_2010年12月 3" xfId="1137"/>
    <cellStyle name="20% - 强调文字颜色 2 2 6 2" xfId="1138"/>
    <cellStyle name="20% - 强调文字颜色 2 2 7" xfId="1139"/>
    <cellStyle name="差_2009年一般性转移支付标准工资_奖励补助测算5.23新_Book1 2" xfId="1140"/>
    <cellStyle name="常规 6 28 2 4" xfId="1141"/>
    <cellStyle name="常规 6 33 2 4" xfId="1142"/>
    <cellStyle name="常规 3 46 2 3" xfId="1143"/>
    <cellStyle name="常规 3 51 2 3" xfId="1144"/>
    <cellStyle name="20% - 强调文字颜色 2 5 2" xfId="1145"/>
    <cellStyle name="40% - Accent2 4" xfId="1146"/>
    <cellStyle name="60% - 强调文字颜色 1 2 2 3 3" xfId="1147"/>
    <cellStyle name="20% - 强调文字颜色 3 2 2" xfId="1148"/>
    <cellStyle name="40% - 强调文字颜色 4 2 7" xfId="1149"/>
    <cellStyle name="百分比 4 2 4" xfId="1150"/>
    <cellStyle name="常规 31 3 2 7 2" xfId="1151"/>
    <cellStyle name="Accent4 8" xfId="1152"/>
    <cellStyle name="20% - 强调文字颜色 3 2 2 2" xfId="1153"/>
    <cellStyle name="百分比 4 2 4 2" xfId="1154"/>
    <cellStyle name="常规 3 2 3 8" xfId="1155"/>
    <cellStyle name="20% - 强调文字颜色 3 2 2 2 2" xfId="1156"/>
    <cellStyle name="60% - 着色 1 3" xfId="1157"/>
    <cellStyle name="20% - 强调文字颜色 3 2 2 2 2 2" xfId="1158"/>
    <cellStyle name="20% - 强调文字颜色 6 2 3 3 2" xfId="1159"/>
    <cellStyle name="常规 2 49 2 4" xfId="1160"/>
    <cellStyle name="常规 2 54 2 4" xfId="1161"/>
    <cellStyle name="Heading 2 3" xfId="1162"/>
    <cellStyle name="常规 5 7 5 2 2" xfId="1163"/>
    <cellStyle name="常规 2 78 3 3 2" xfId="1164"/>
    <cellStyle name="常规 2 83 3 3 2" xfId="1165"/>
    <cellStyle name="20% - 强调文字颜色 3 2 3" xfId="1166"/>
    <cellStyle name="常规 6 2 4 3 3" xfId="1167"/>
    <cellStyle name="常规 10 2 3" xfId="1168"/>
    <cellStyle name="常规 54 2 2 6 3" xfId="1169"/>
    <cellStyle name="常规 37 5 3 2 2" xfId="1170"/>
    <cellStyle name="常规 42 5 3 2 2" xfId="1171"/>
    <cellStyle name="常规 24 12 3 2" xfId="1172"/>
    <cellStyle name="20% - 强调文字颜色 3 2 3 3 2" xfId="1173"/>
    <cellStyle name="20% - 强调文字颜色 6 2 3 3 3" xfId="1174"/>
    <cellStyle name="60% - Accent6 2 2 2" xfId="1175"/>
    <cellStyle name="Heading 2 4" xfId="1176"/>
    <cellStyle name="常规 31 3 2 9" xfId="1177"/>
    <cellStyle name="40% - 强调文字颜色 5 2 6 2" xfId="1178"/>
    <cellStyle name="常规 20 13 2 2" xfId="1179"/>
    <cellStyle name="常规 66 2 4 2 2" xfId="1180"/>
    <cellStyle name="常规 71 2 4 2 2" xfId="1181"/>
    <cellStyle name="常规 29 10 2" xfId="1182"/>
    <cellStyle name="常规 34 10 2" xfId="1183"/>
    <cellStyle name="常规 2 78 3 3 3" xfId="1184"/>
    <cellStyle name="常规 2 83 3 3 3" xfId="1185"/>
    <cellStyle name="20% - 强调文字颜色 3 2 4" xfId="1186"/>
    <cellStyle name="常规 31 3 2 9 2" xfId="1187"/>
    <cellStyle name="Accent6 8" xfId="1188"/>
    <cellStyle name="常规 7 2 2 2 3" xfId="1189"/>
    <cellStyle name="常规 29 10 2 2" xfId="1190"/>
    <cellStyle name="常规 34 10 2 2" xfId="1191"/>
    <cellStyle name="20% - 强调文字颜色 3 2 4 2" xfId="1192"/>
    <cellStyle name="常规 19 14" xfId="1193"/>
    <cellStyle name="常规 24 14" xfId="1194"/>
    <cellStyle name="RevList 2" xfId="1195"/>
    <cellStyle name="常规 29 10 3" xfId="1196"/>
    <cellStyle name="常规 34 10 3" xfId="1197"/>
    <cellStyle name="20% - 强调文字颜色 3 2 5" xfId="1198"/>
    <cellStyle name="汇总 2 13 4" xfId="1199"/>
    <cellStyle name="常规 11 2 2 2 2 2" xfId="1200"/>
    <cellStyle name="常规 22 12 3 2" xfId="1201"/>
    <cellStyle name="常规 20 2 9 3" xfId="1202"/>
    <cellStyle name="常规 24 15" xfId="1203"/>
    <cellStyle name="RevList 3" xfId="1204"/>
    <cellStyle name="常规 29 10 4" xfId="1205"/>
    <cellStyle name="20% - 强调文字颜色 3 2 6" xfId="1206"/>
    <cellStyle name="常规 24 15 2" xfId="1207"/>
    <cellStyle name="RevList 3 2" xfId="1208"/>
    <cellStyle name="20% - 强调文字颜色 3 2 6 2" xfId="1209"/>
    <cellStyle name="常规 9 7 2 3 2" xfId="1210"/>
    <cellStyle name="差_M03 2" xfId="1211"/>
    <cellStyle name="Input Cells 2 2 2 2" xfId="1212"/>
    <cellStyle name="20% - 强调文字颜色 3 5 2" xfId="1213"/>
    <cellStyle name="Normal 14 2 3" xfId="1214"/>
    <cellStyle name="20% - 强调文字颜色 4 2" xfId="1215"/>
    <cellStyle name="常规 109 9" xfId="1216"/>
    <cellStyle name="常规 114 9" xfId="1217"/>
    <cellStyle name="差_银行账户情况表_2010年12月" xfId="1218"/>
    <cellStyle name="40% - Accent1 2" xfId="1219"/>
    <cellStyle name="20% - 着色 5 2 2" xfId="1220"/>
    <cellStyle name="20% - 强调文字颜色 4 2 2 2 2 2" xfId="1221"/>
    <cellStyle name="20% - 着色 6 3" xfId="1222"/>
    <cellStyle name="20% - 强调文字颜色 4 2 2 3 3" xfId="1223"/>
    <cellStyle name="20% - 强调文字颜色 4 2 3" xfId="1224"/>
    <cellStyle name="常规 79 47 2 3 2" xfId="1225"/>
    <cellStyle name="常规 79 52 2 3 2" xfId="1226"/>
    <cellStyle name="常规 5 7 6 2 2" xfId="1227"/>
    <cellStyle name="常规 2 78 4 3 2" xfId="1228"/>
    <cellStyle name="常规 2 83 4 3 2" xfId="1229"/>
    <cellStyle name="20% - 强调文字颜色 4 2 3 2" xfId="1230"/>
    <cellStyle name="Thousands 2" xfId="1231"/>
    <cellStyle name="常规 20 14 2 2" xfId="1232"/>
    <cellStyle name="常规 66 2 5 2 2" xfId="1233"/>
    <cellStyle name="20% - 强调文字颜色 4 2 4" xfId="1234"/>
    <cellStyle name="常规 2 17 3" xfId="1235"/>
    <cellStyle name="常规 2 22 3" xfId="1236"/>
    <cellStyle name="Normal" xfId="1237"/>
    <cellStyle name="常规 7 3 2 2 3" xfId="1238"/>
    <cellStyle name="20% - 强调文字颜色 4 2 4 2" xfId="1239"/>
    <cellStyle name="常规 2 59 3 2 2" xfId="1240"/>
    <cellStyle name="常规 2 64 3 2 2" xfId="1241"/>
    <cellStyle name="差_2009年一般性转移支付标准工资_地方配套按人均增幅控制8.31（调整结案率后）xl" xfId="1242"/>
    <cellStyle name="常规 2 17 3 2" xfId="1243"/>
    <cellStyle name="常规 2 22 3 2" xfId="1244"/>
    <cellStyle name="Normal 2" xfId="1245"/>
    <cellStyle name="常规 7 3 2 2 3 2" xfId="1246"/>
    <cellStyle name="20% - 强调文字颜色 4 2 4 2 2" xfId="1247"/>
    <cellStyle name="常规 7 3 2 3 3" xfId="1248"/>
    <cellStyle name="20% - 强调文字颜色 4 2 5 2" xfId="1249"/>
    <cellStyle name="20% - 强调文字颜色 4 2 5 3" xfId="1250"/>
    <cellStyle name="20% - 强调文字颜色 4 2 6" xfId="1251"/>
    <cellStyle name="差_第五部分(才淼、饶永宏）" xfId="1252"/>
    <cellStyle name="常规 7 3 2 4 3" xfId="1253"/>
    <cellStyle name="20% - 强调文字颜色 4 2 6 2" xfId="1254"/>
    <cellStyle name="常规 10 3 2" xfId="1255"/>
    <cellStyle name="常规 54 2 2 7 2" xfId="1256"/>
    <cellStyle name="20% - 强调文字颜色 4 2 7" xfId="1257"/>
    <cellStyle name="常规 66 2 7 3" xfId="1258"/>
    <cellStyle name="Input Cells 2 3 2 2" xfId="1259"/>
    <cellStyle name="20% - 强调文字颜色 4 5 2" xfId="1260"/>
    <cellStyle name="差_530629_2006年县级财政报表附表_Book1" xfId="1261"/>
    <cellStyle name="Normal 14 3 3" xfId="1262"/>
    <cellStyle name="20% - 强调文字颜色 5 2" xfId="1263"/>
    <cellStyle name="常规 103 4" xfId="1264"/>
    <cellStyle name="常规 4 8 4" xfId="1265"/>
    <cellStyle name="常规 3 4 5 2 2" xfId="1266"/>
    <cellStyle name="差_下半年禁毒办案经费分配2544.3万元" xfId="1267"/>
    <cellStyle name="常规 10 2 2 2 3 2" xfId="1268"/>
    <cellStyle name="常规 39 11 2" xfId="1269"/>
    <cellStyle name="常规 44 11 2" xfId="1270"/>
    <cellStyle name="Normal 15 7 2" xfId="1271"/>
    <cellStyle name="好_下半年禁毒办案经费分配2544.3万元 7 2" xfId="1272"/>
    <cellStyle name="20% - 强调文字颜色 5 2 2 2" xfId="1273"/>
    <cellStyle name="常规 5 16 2 4" xfId="1274"/>
    <cellStyle name="常规 5 21 2 4" xfId="1275"/>
    <cellStyle name="常规 103 4 2" xfId="1276"/>
    <cellStyle name="常规 4 8 4 2" xfId="1277"/>
    <cellStyle name="常规 2 29 2 3" xfId="1278"/>
    <cellStyle name="常规 2 34 2 3" xfId="1279"/>
    <cellStyle name="差_下半年禁毒办案经费分配2544.3万元 2" xfId="1280"/>
    <cellStyle name="20% - 强调文字颜色 5 2 2 2 2" xfId="1281"/>
    <cellStyle name="差_下半年禁毒办案经费分配2544.3万元 2 2" xfId="1282"/>
    <cellStyle name="20% - 强调文字颜色 5 2 2 2 2 2" xfId="1283"/>
    <cellStyle name="常规 5 2 56 2 3 2" xfId="1284"/>
    <cellStyle name="常规 5 2 61 2 3 2" xfId="1285"/>
    <cellStyle name="常规 103 5" xfId="1286"/>
    <cellStyle name="常规 4 8 5" xfId="1287"/>
    <cellStyle name="常规 7 15 4" xfId="1288"/>
    <cellStyle name="常规 7 20 4" xfId="1289"/>
    <cellStyle name="常规 9 3 9 2 2" xfId="1290"/>
    <cellStyle name="常规 4 2 6 5" xfId="1291"/>
    <cellStyle name="汇总 2 6 4 3" xfId="1292"/>
    <cellStyle name="常规 3 19 7 3 2" xfId="1293"/>
    <cellStyle name="常规 2 61 2 2 2 2" xfId="1294"/>
    <cellStyle name="40% - 着色 1 2 2" xfId="1295"/>
    <cellStyle name="20% - 强调文字颜色 5 2 2 3" xfId="1296"/>
    <cellStyle name="好_指标四 3" xfId="1297"/>
    <cellStyle name="常规 62 2 2 2 2 2 2" xfId="1298"/>
    <cellStyle name="差_2009年一般性转移支付标准工资_地方配套按人均增幅控制8.31（调整结案率后）xl_Book1 2" xfId="1299"/>
    <cellStyle name="差_2、土地面积、人口、粮食产量基本情况 2" xfId="1300"/>
    <cellStyle name="40% - 着色 2 3 3" xfId="1301"/>
    <cellStyle name="20% - 着色 4 2 2 2" xfId="1302"/>
    <cellStyle name="常规 10 52" xfId="1303"/>
    <cellStyle name="常规 10 47" xfId="1304"/>
    <cellStyle name="20% - 强调文字颜色 5 2 2 3 3" xfId="1305"/>
    <cellStyle name="标题 1 4" xfId="1306"/>
    <cellStyle name="常规 10 2 2 2 4" xfId="1307"/>
    <cellStyle name="常规 8 3 2 5 3 2" xfId="1308"/>
    <cellStyle name="常规 3 4 5 3" xfId="1309"/>
    <cellStyle name="常规 39 12" xfId="1310"/>
    <cellStyle name="常规 44 12" xfId="1311"/>
    <cellStyle name="Normal 15 8" xfId="1312"/>
    <cellStyle name="好_下半年禁毒办案经费分配2544.3万元 8" xfId="1313"/>
    <cellStyle name="20% - 强调文字颜色 5 2 3" xfId="1314"/>
    <cellStyle name="常规 79 47 3 3 2" xfId="1315"/>
    <cellStyle name="常规 79 52 3 3 2" xfId="1316"/>
    <cellStyle name="常规 5 7 7 2 2" xfId="1317"/>
    <cellStyle name="常规 104 4" xfId="1318"/>
    <cellStyle name="常规 4 9 4" xfId="1319"/>
    <cellStyle name="常规 26 2 7" xfId="1320"/>
    <cellStyle name="常规 31 2 7" xfId="1321"/>
    <cellStyle name="常规 3 4 5 3 2" xfId="1322"/>
    <cellStyle name="常规 24 6 2 3" xfId="1323"/>
    <cellStyle name="常规 10 2 2 2 4 2" xfId="1324"/>
    <cellStyle name="20% - 强调文字颜色 5 2 3 2" xfId="1325"/>
    <cellStyle name="常规 10 2 2 2 5" xfId="1326"/>
    <cellStyle name="常规 66 2 6 2 2" xfId="1327"/>
    <cellStyle name="20% - 强调文字颜色 5 2 4" xfId="1328"/>
    <cellStyle name="20% - 强调文字颜色 6 2 5" xfId="1329"/>
    <cellStyle name="常规 105 4" xfId="1330"/>
    <cellStyle name="常规 110 4" xfId="1331"/>
    <cellStyle name="常规 7 4 2 2 3" xfId="1332"/>
    <cellStyle name="20% - 强调文字颜色 5 2 4 2" xfId="1333"/>
    <cellStyle name="常规 11 3 10 2" xfId="1334"/>
    <cellStyle name="常规 7 62 2 2 3 2" xfId="1335"/>
    <cellStyle name="20% - 强调文字颜色 5 2 5 3" xfId="1336"/>
    <cellStyle name="常规 106 5" xfId="1337"/>
    <cellStyle name="常规 111 5" xfId="1338"/>
    <cellStyle name="差_下半年禁吸戒毒经费1000万元 2 2" xfId="1339"/>
    <cellStyle name="20% - 强调文字颜色 5 2 6" xfId="1340"/>
    <cellStyle name="常规 107 4" xfId="1341"/>
    <cellStyle name="常规 112 4" xfId="1342"/>
    <cellStyle name="常规 44 15 2" xfId="1343"/>
    <cellStyle name="60% - 强调文字颜色 4 2 5" xfId="1344"/>
    <cellStyle name="20% - 强调文字颜色 5 2 6 2" xfId="1345"/>
    <cellStyle name="常规 6 2 5 4 2" xfId="1346"/>
    <cellStyle name="常规 11 3 2" xfId="1347"/>
    <cellStyle name="Bad 2 2" xfId="1348"/>
    <cellStyle name="20% - 强调文字颜色 5 2 7" xfId="1349"/>
    <cellStyle name="Normal 23 7" xfId="1350"/>
    <cellStyle name="20% - 强调文字颜色 5 5 2" xfId="1351"/>
    <cellStyle name="Normal 14 4 3" xfId="1352"/>
    <cellStyle name="常规 5 2 4 11" xfId="1353"/>
    <cellStyle name="20% - 强调文字颜色 6 2" xfId="1354"/>
    <cellStyle name="常规 27 11" xfId="1355"/>
    <cellStyle name="常规 32 11" xfId="1356"/>
    <cellStyle name="20% - 强调文字颜色 6 2 2 2 2" xfId="1357"/>
    <cellStyle name="差_2、土地面积、人口、粮食产量基本情况 3" xfId="1358"/>
    <cellStyle name="常规 55 5 2" xfId="1359"/>
    <cellStyle name="常规 60 5 2" xfId="1360"/>
    <cellStyle name="20% - 着色 4 2 2 3" xfId="1361"/>
    <cellStyle name="常规 27 11 2" xfId="1362"/>
    <cellStyle name="常规 32 11 2" xfId="1363"/>
    <cellStyle name="20% - 强调文字颜色 6 2 2 2 2 2" xfId="1364"/>
    <cellStyle name="百分比 4 5" xfId="1365"/>
    <cellStyle name="20% - 强调文字颜色 6 2 2 3" xfId="1366"/>
    <cellStyle name="好_教师绩效工资测算表（离退休按各地上报数测算）2009年1月1日 2 2 4" xfId="1367"/>
    <cellStyle name="20% - 强调文字颜色 6 2 3 2" xfId="1368"/>
    <cellStyle name="常规 5 2 57 2 4 2" xfId="1369"/>
    <cellStyle name="常规 5 2 62 2 4 2" xfId="1370"/>
    <cellStyle name="Accent2_Book1" xfId="1371"/>
    <cellStyle name="常规 4 48 3" xfId="1372"/>
    <cellStyle name="常规 4 53 3" xfId="1373"/>
    <cellStyle name="20% - 强调文字颜色 6 2 3 3" xfId="1374"/>
    <cellStyle name="常规 66 2 7 2 2" xfId="1375"/>
    <cellStyle name="20% - 强调文字颜色 6 2 4" xfId="1376"/>
    <cellStyle name="常规 7 5 2 2 3 2" xfId="1377"/>
    <cellStyle name="常规 47 11" xfId="1378"/>
    <cellStyle name="常规 52 11" xfId="1379"/>
    <cellStyle name="常规 119 3 3" xfId="1380"/>
    <cellStyle name="Accent1 24" xfId="1381"/>
    <cellStyle name="Accent1 19" xfId="1382"/>
    <cellStyle name="20% - 强调文字颜色 6 2 4 2 2" xfId="1383"/>
    <cellStyle name="60% - Accent3" xfId="1384"/>
    <cellStyle name="20% - 强调文字颜色 6 2 5 3" xfId="1385"/>
    <cellStyle name="Accent3 - 40%" xfId="1386"/>
    <cellStyle name="20% - 强调文字颜色 6 2 6" xfId="1387"/>
    <cellStyle name="Accent3 - 40% 2" xfId="1388"/>
    <cellStyle name="20% - 强调文字颜色 6 2 6 2" xfId="1389"/>
    <cellStyle name="20% - 着色 4 4" xfId="1390"/>
    <cellStyle name="差_Book1_银行账户情况表_2010年12月 2 2" xfId="1391"/>
    <cellStyle name="差_奖励补助测算7.25 (version 1) (version 1) 2" xfId="1392"/>
    <cellStyle name="常规 36 10 2 2" xfId="1393"/>
    <cellStyle name="常规 41 10 2 2" xfId="1394"/>
    <cellStyle name="Check Cell" xfId="1395"/>
    <cellStyle name="20% - 着色 2 2 2 2" xfId="1396"/>
    <cellStyle name="20% - 强调文字颜色 6 5 2" xfId="1397"/>
    <cellStyle name="Linked Cell 2" xfId="1398"/>
    <cellStyle name="计算 3 2 2 2" xfId="1399"/>
    <cellStyle name="Currency\[0] 2" xfId="1400"/>
    <cellStyle name="20% - 着色 1 2 2 2" xfId="1401"/>
    <cellStyle name="Linked Cell 3" xfId="1402"/>
    <cellStyle name="20% - 着色 1 2 2 3" xfId="1403"/>
    <cellStyle name="输出 2 14 2 3" xfId="1404"/>
    <cellStyle name="常规 10 24 2" xfId="1405"/>
    <cellStyle name="常规 10 19 2" xfId="1406"/>
    <cellStyle name="60% - 着色 4 2 3 2" xfId="1407"/>
    <cellStyle name="20% - 着色 1 2 4" xfId="1408"/>
    <cellStyle name="常规 79 57 2 3 2" xfId="1409"/>
    <cellStyle name="常规 79 62 2 3 2" xfId="1410"/>
    <cellStyle name="常规 2 88 4 3 2" xfId="1411"/>
    <cellStyle name="常规 2 93 4 3 2" xfId="1412"/>
    <cellStyle name="常规 2 86 3" xfId="1413"/>
    <cellStyle name="常规 2 91 3" xfId="1414"/>
    <cellStyle name="常规 10 4 8 2" xfId="1415"/>
    <cellStyle name="常规 26 3 2 2 2 2" xfId="1416"/>
    <cellStyle name="常规 31 3 2 2 2 2" xfId="1417"/>
    <cellStyle name="PSDec" xfId="1418"/>
    <cellStyle name="20% - 着色 4 5" xfId="1419"/>
    <cellStyle name="40% - 强调文字颜色 4 2 2 2 2" xfId="1420"/>
    <cellStyle name="差_奖励补助测算7.25 (version 1) (version 1) 3" xfId="1421"/>
    <cellStyle name="20% - 着色 2 2 2 3" xfId="1422"/>
    <cellStyle name="常规 2 8 6 3" xfId="1423"/>
    <cellStyle name="40% - Accent3" xfId="1424"/>
    <cellStyle name="20% - 着色 5 4" xfId="1425"/>
    <cellStyle name="20% - 着色 2 2 3 2" xfId="1426"/>
    <cellStyle name="常规 38 3 2 2 2 2" xfId="1427"/>
    <cellStyle name="20% - 着色 2 2 4" xfId="1428"/>
    <cellStyle name="常规 36 11" xfId="1429"/>
    <cellStyle name="常规 41 11" xfId="1430"/>
    <cellStyle name="常规 68 7 2" xfId="1431"/>
    <cellStyle name="常规 73 7 2" xfId="1432"/>
    <cellStyle name="差_5334_2006年迪庆县级财政报表附表" xfId="1433"/>
    <cellStyle name="好_2007年检察院案件数_Book1 2 2" xfId="1434"/>
    <cellStyle name="20% - 着色 2 3" xfId="1435"/>
    <cellStyle name="常规 36 11 2" xfId="1436"/>
    <cellStyle name="常规 41 11 2" xfId="1437"/>
    <cellStyle name="常规 68 7 2 2" xfId="1438"/>
    <cellStyle name="常规 73 7 2 2" xfId="1439"/>
    <cellStyle name="差_5334_2006年迪庆县级财政报表附表 2" xfId="1440"/>
    <cellStyle name="好_2007年检察院案件数_Book1 2 2 2" xfId="1441"/>
    <cellStyle name="20% - 着色 2 3 2" xfId="1442"/>
    <cellStyle name="常规 36 11 3" xfId="1443"/>
    <cellStyle name="常规 41 11 3" xfId="1444"/>
    <cellStyle name="常规 68 7 2 3" xfId="1445"/>
    <cellStyle name="常规 73 7 2 3" xfId="1446"/>
    <cellStyle name="差_5334_2006年迪庆县级财政报表附表 3" xfId="1447"/>
    <cellStyle name="常规 7 65 2 2" xfId="1448"/>
    <cellStyle name="常规 7 70 2 2" xfId="1449"/>
    <cellStyle name="常规 4 3 6 3 2" xfId="1450"/>
    <cellStyle name="20% - 着色 2 3 3" xfId="1451"/>
    <cellStyle name="20% - 着色 2 4 2" xfId="1452"/>
    <cellStyle name="常规 2 79 3" xfId="1453"/>
    <cellStyle name="常规 2 84 3" xfId="1454"/>
    <cellStyle name="常规 10 4 6 2" xfId="1455"/>
    <cellStyle name="20% - 着色 2 5" xfId="1456"/>
    <cellStyle name="20% - 着色 3 2" xfId="1457"/>
    <cellStyle name="差_~4190974" xfId="1458"/>
    <cellStyle name="20% - 着色 3 2 2" xfId="1459"/>
    <cellStyle name="差_~4190974 2" xfId="1460"/>
    <cellStyle name="20% - 着色 3 2 2 2" xfId="1461"/>
    <cellStyle name="常规 10 5 2" xfId="1462"/>
    <cellStyle name="常规 54 2 2 9 2" xfId="1463"/>
    <cellStyle name="20% - 着色 3 2 2 3" xfId="1464"/>
    <cellStyle name="差_~4190974 3" xfId="1465"/>
    <cellStyle name="常规 5 2 17 3" xfId="1466"/>
    <cellStyle name="常规 5 2 22 3" xfId="1467"/>
    <cellStyle name="Date" xfId="1468"/>
    <cellStyle name="常规 27 2 5 2" xfId="1469"/>
    <cellStyle name="常规 32 2 5 2" xfId="1470"/>
    <cellStyle name="20% - 着色 3 2 3" xfId="1471"/>
    <cellStyle name="常规 5 2 17 3 2" xfId="1472"/>
    <cellStyle name="常规 5 2 22 3 2" xfId="1473"/>
    <cellStyle name="Date 2" xfId="1474"/>
    <cellStyle name="常规 27 2 5 2 2" xfId="1475"/>
    <cellStyle name="常规 32 2 5 2 2" xfId="1476"/>
    <cellStyle name="20% - 着色 3 2 3 2" xfId="1477"/>
    <cellStyle name="Normal 2 6 2" xfId="1478"/>
    <cellStyle name="常规 27 2 5 3" xfId="1479"/>
    <cellStyle name="常规 32 2 5 3" xfId="1480"/>
    <cellStyle name="20% - 着色 3 2 4" xfId="1481"/>
    <cellStyle name="好_2007年检察院案件数_Book1 3 2" xfId="1482"/>
    <cellStyle name="20% - 着色 3 3" xfId="1483"/>
    <cellStyle name="差_下半年禁吸戒毒经费1000万元 4" xfId="1484"/>
    <cellStyle name="20% - 着色 3 3 2" xfId="1485"/>
    <cellStyle name="常规 27 2 6 2" xfId="1486"/>
    <cellStyle name="常规 32 2 6 2" xfId="1487"/>
    <cellStyle name="20% - 着色 3 3 3" xfId="1488"/>
    <cellStyle name="20% - 着色 4 2" xfId="1489"/>
    <cellStyle name="Currency1" xfId="1490"/>
    <cellStyle name="常规 57 2 2 2 2 2" xfId="1491"/>
    <cellStyle name="常规 62 2 2 2 2 2" xfId="1492"/>
    <cellStyle name="差_2009年一般性转移支付标准工资_地方配套按人均增幅控制8.31（调整结案率后）xl_Book1" xfId="1493"/>
    <cellStyle name="差_2、土地面积、人口、粮食产量基本情况" xfId="1494"/>
    <cellStyle name="20% - 着色 4 2 2" xfId="1495"/>
    <cellStyle name="常规 5 2 67 3" xfId="1496"/>
    <cellStyle name="Euro" xfId="1497"/>
    <cellStyle name="常规 27 3 5 2" xfId="1498"/>
    <cellStyle name="常规 32 3 5 2" xfId="1499"/>
    <cellStyle name="20% - 着色 4 2 3" xfId="1500"/>
    <cellStyle name="好_2007年检察院案件数_Book1 4 2" xfId="1501"/>
    <cellStyle name="20% - 着色 4 3" xfId="1502"/>
    <cellStyle name="20% - 着色 4 3 2" xfId="1503"/>
    <cellStyle name="常规 32 3 6 2" xfId="1504"/>
    <cellStyle name="20% - 着色 4 3 3" xfId="1505"/>
    <cellStyle name="常规 8 55 2 4" xfId="1506"/>
    <cellStyle name="常规 8 60 2 4" xfId="1507"/>
    <cellStyle name="差_检验表（调整后） 5" xfId="1508"/>
    <cellStyle name="常规 2 86 2 2" xfId="1509"/>
    <cellStyle name="常规 2 91 2 2" xfId="1510"/>
    <cellStyle name="常规 68 9 3 2" xfId="1511"/>
    <cellStyle name="常规 73 9 3 2" xfId="1512"/>
    <cellStyle name="Normal 12" xfId="1513"/>
    <cellStyle name="20% - 着色 4 4 2" xfId="1514"/>
    <cellStyle name="常规 109 9 2" xfId="1515"/>
    <cellStyle name="差_银行账户情况表_2010年12月 2" xfId="1516"/>
    <cellStyle name="40% - Accent1 2 2" xfId="1517"/>
    <cellStyle name="常规 3 19 8" xfId="1518"/>
    <cellStyle name="20% - 着色 5 2 2 2" xfId="1519"/>
    <cellStyle name="常规 7 2 12 2" xfId="1520"/>
    <cellStyle name="常规 3 19 9" xfId="1521"/>
    <cellStyle name="20% - 着色 5 2 2 3" xfId="1522"/>
    <cellStyle name="40% - Accent1 3" xfId="1523"/>
    <cellStyle name="20% - 着色 5 2 3" xfId="1524"/>
    <cellStyle name="常规 6 13 2 2 4" xfId="1525"/>
    <cellStyle name="40% - Accent1 3 2" xfId="1526"/>
    <cellStyle name="20% - 着色 5 2 3 2" xfId="1527"/>
    <cellStyle name="40% - 强调文字颜色 3 2 2 3 3" xfId="1528"/>
    <cellStyle name="常规 115 9" xfId="1529"/>
    <cellStyle name="常规 2 8 6 2 2" xfId="1530"/>
    <cellStyle name="40% - Accent2 2" xfId="1531"/>
    <cellStyle name="20% - 着色 5 3 2" xfId="1532"/>
    <cellStyle name="40% - Accent2 3" xfId="1533"/>
    <cellStyle name="差_2009年一般性转移支付标准工资_奖励补助测算7.25 (version 1) (version 1)" xfId="1534"/>
    <cellStyle name="20% - 着色 5 3 3" xfId="1535"/>
    <cellStyle name="20% - 着色 5 5" xfId="1536"/>
    <cellStyle name="40% - 强调文字颜色 4 2 2 3 2" xfId="1537"/>
    <cellStyle name="20% - 着色 6 2 2 2" xfId="1538"/>
    <cellStyle name="差_不用软件计算9.1不考虑经费管理评价xl 4" xfId="1539"/>
    <cellStyle name="差_~5676413 2 2" xfId="1540"/>
    <cellStyle name="Bad" xfId="1541"/>
    <cellStyle name="20% - 着色 6 2 2 3" xfId="1542"/>
    <cellStyle name="60% - 强调文字颜色 5 2 3 2" xfId="1543"/>
    <cellStyle name="20% - 着色 6 2 3" xfId="1544"/>
    <cellStyle name="20% - 着色 6 2 3 2" xfId="1545"/>
    <cellStyle name="20% - 着色 6 3 2" xfId="1546"/>
    <cellStyle name="60% - 强调文字颜色 5 2 4 2" xfId="1547"/>
    <cellStyle name="20% - 着色 6 3 3" xfId="1548"/>
    <cellStyle name="20% - 着色 6 4" xfId="1549"/>
    <cellStyle name="常规 8 57 2 4" xfId="1550"/>
    <cellStyle name="常规 8 62 2 4" xfId="1551"/>
    <cellStyle name="常规 2 88 2 2" xfId="1552"/>
    <cellStyle name="常规 2 93 2 2" xfId="1553"/>
    <cellStyle name="常规 10 2 7" xfId="1554"/>
    <cellStyle name="20% - 着色 6 4 2" xfId="1555"/>
    <cellStyle name="20% - 着色 6 5" xfId="1556"/>
    <cellStyle name="常规 56 11 2 2" xfId="1557"/>
    <cellStyle name="常规 61 11 2 2" xfId="1558"/>
    <cellStyle name="40% - Accent3 3" xfId="1559"/>
    <cellStyle name="40% - Accent3 3 2" xfId="1560"/>
    <cellStyle name="常规 6 2 13" xfId="1561"/>
    <cellStyle name="40% - Accent3 4" xfId="1562"/>
    <cellStyle name="Normal - Style1" xfId="1563"/>
    <cellStyle name="40% - Accent4" xfId="1564"/>
    <cellStyle name="Normal - Style1 2" xfId="1565"/>
    <cellStyle name="40% - Accent4 2" xfId="1566"/>
    <cellStyle name="40% - Accent4 2 2" xfId="1567"/>
    <cellStyle name="40% - Accent4 3" xfId="1568"/>
    <cellStyle name="40% - Accent4 3 2" xfId="1569"/>
    <cellStyle name="常规 109 2 2 2" xfId="1570"/>
    <cellStyle name="40% - Accent4 4" xfId="1571"/>
    <cellStyle name="40% - Accent5" xfId="1572"/>
    <cellStyle name="40% - Accent5 2" xfId="1573"/>
    <cellStyle name="常规 118 9 2" xfId="1574"/>
    <cellStyle name="Normal 11 6" xfId="1575"/>
    <cellStyle name="40% - Accent5 2 2" xfId="1576"/>
    <cellStyle name="40% - Accent5 3" xfId="1577"/>
    <cellStyle name="40% - Accent5 3 2" xfId="1578"/>
    <cellStyle name="常规 7 11 2 2 4" xfId="1579"/>
    <cellStyle name="常规 109 2 3 2" xfId="1580"/>
    <cellStyle name="40% - Accent5 4" xfId="1581"/>
    <cellStyle name="40% - Accent6" xfId="1582"/>
    <cellStyle name="40% - Accent6 2" xfId="1583"/>
    <cellStyle name="常规 6 2 3 7" xfId="1584"/>
    <cellStyle name="40% - Accent6 2 2" xfId="1585"/>
    <cellStyle name="40% - Accent6 3" xfId="1586"/>
    <cellStyle name="40% - Accent6 3 2" xfId="1587"/>
    <cellStyle name="常规 10 6" xfId="1588"/>
    <cellStyle name="Accent1" xfId="1589"/>
    <cellStyle name="40% - Accent6 4" xfId="1590"/>
    <cellStyle name="常规 47 2 3 2" xfId="1591"/>
    <cellStyle name="常规 52 2 3 2" xfId="1592"/>
    <cellStyle name="40% - 强调文字颜色 1 2" xfId="1593"/>
    <cellStyle name="Normal 3 3 3" xfId="1594"/>
    <cellStyle name="常规 47 2 3 2 2" xfId="1595"/>
    <cellStyle name="常规 52 2 3 2 2" xfId="1596"/>
    <cellStyle name="40% - 强调文字颜色 1 2 2" xfId="1597"/>
    <cellStyle name="Normal 3 3 3 2" xfId="1598"/>
    <cellStyle name="60% - 强调文字颜色 2 2 7" xfId="1599"/>
    <cellStyle name="常规 47 2 3 2 2 2" xfId="1600"/>
    <cellStyle name="常规 52 2 3 2 2 2" xfId="1601"/>
    <cellStyle name="40% - 强调文字颜色 1 2 2 2" xfId="1602"/>
    <cellStyle name="40% - 强调文字颜色 1 2 2 2 2" xfId="1603"/>
    <cellStyle name="常规 44 2 2 3 3" xfId="1604"/>
    <cellStyle name="差_卫生部门 3" xfId="1605"/>
    <cellStyle name="常规 57 6 4" xfId="1606"/>
    <cellStyle name="常规 62 6 4" xfId="1607"/>
    <cellStyle name="40% - 强调文字颜色 1 2 2 2 2 2" xfId="1608"/>
    <cellStyle name="常规 8 58 2 2 2" xfId="1609"/>
    <cellStyle name="常规 8 63 2 2 2" xfId="1610"/>
    <cellStyle name="常规 11 2 5 2" xfId="1611"/>
    <cellStyle name="40% - 强调文字颜色 1 2 2 3" xfId="1612"/>
    <cellStyle name="40% - 强调文字颜色 1 2 2 3 2" xfId="1613"/>
    <cellStyle name="差_0605石屏县_Book1 2" xfId="1614"/>
    <cellStyle name="40% - 强调文字颜色 1 2 2 3 3" xfId="1615"/>
    <cellStyle name="常规 47 2 3 2 3" xfId="1616"/>
    <cellStyle name="常规 52 2 3 2 3" xfId="1617"/>
    <cellStyle name="40% - 强调文字颜色 1 2 3" xfId="1618"/>
    <cellStyle name="常规 47 8 2 2" xfId="1619"/>
    <cellStyle name="常规 52 8 2 2" xfId="1620"/>
    <cellStyle name="Normal 9 2 3" xfId="1621"/>
    <cellStyle name="常规 52 2 3 2 3 2" xfId="1622"/>
    <cellStyle name="40% - 强调文字颜色 1 2 3 2" xfId="1623"/>
    <cellStyle name="常规 8 58 2 3 2" xfId="1624"/>
    <cellStyle name="常规 11 2 6 2" xfId="1625"/>
    <cellStyle name="常规 5 16 2 2" xfId="1626"/>
    <cellStyle name="常规 5 21 2 2" xfId="1627"/>
    <cellStyle name="Normal 9 2 4" xfId="1628"/>
    <cellStyle name="40% - 强调文字颜色 1 2 3 3" xfId="1629"/>
    <cellStyle name="常规 55 2 7 3" xfId="1630"/>
    <cellStyle name="常规 60 2 7 3" xfId="1631"/>
    <cellStyle name="40% - 强调文字颜色 1 2 3 3 2" xfId="1632"/>
    <cellStyle name="40% - 强调文字颜色 1 2 3 3 3" xfId="1633"/>
    <cellStyle name="常规 47 2 3 2 4" xfId="1634"/>
    <cellStyle name="常规 2 3 3 2 2 2" xfId="1635"/>
    <cellStyle name="40% - 强调文字颜色 1 2 4" xfId="1636"/>
    <cellStyle name="常规 106 10" xfId="1637"/>
    <cellStyle name="常规 10 43" xfId="1638"/>
    <cellStyle name="常规 10 38" xfId="1639"/>
    <cellStyle name="差_Book1_Book1" xfId="1640"/>
    <cellStyle name="常规 47 8 3 2" xfId="1641"/>
    <cellStyle name="常规 52 8 3 2" xfId="1642"/>
    <cellStyle name="Normal 9 3 3" xfId="1643"/>
    <cellStyle name="40% - 强调文字颜色 1 2 4 2" xfId="1644"/>
    <cellStyle name="常规 10 43 2" xfId="1645"/>
    <cellStyle name="常规 10 38 2" xfId="1646"/>
    <cellStyle name="Normal 9 3 3 2" xfId="1647"/>
    <cellStyle name="40% - 强调文字颜色 1 2 4 2 2" xfId="1648"/>
    <cellStyle name="40% - 强调文字颜色 1 2 5" xfId="1649"/>
    <cellStyle name="Normal 9 4 3" xfId="1650"/>
    <cellStyle name="常规 3 2 2 2 8" xfId="1651"/>
    <cellStyle name="40% - 强调文字颜色 1 2 5 2" xfId="1652"/>
    <cellStyle name="常规 2 89 2 3 2" xfId="1653"/>
    <cellStyle name="常规 2 94 2 3 2" xfId="1654"/>
    <cellStyle name="常规 11 2 8 2" xfId="1655"/>
    <cellStyle name="常规 5 16 4 2" xfId="1656"/>
    <cellStyle name="常规 5 21 4 2" xfId="1657"/>
    <cellStyle name="Normal 9 4 4" xfId="1658"/>
    <cellStyle name="常规 3 2 2 2 9" xfId="1659"/>
    <cellStyle name="解释性文本 2 3 2 2 2" xfId="1660"/>
    <cellStyle name="40% - 强调文字颜色 1 2 5 3" xfId="1661"/>
    <cellStyle name="Title 2 2 2" xfId="1662"/>
    <cellStyle name="40% - 强调文字颜色 1 2 6" xfId="1663"/>
    <cellStyle name="Normal 9 5 3" xfId="1664"/>
    <cellStyle name="常规 2 11 2 8" xfId="1665"/>
    <cellStyle name="常规 17 3 2 9" xfId="1666"/>
    <cellStyle name="40% - 强调文字颜色 1 2 6 2" xfId="1667"/>
    <cellStyle name="Percent_!!!GO" xfId="1668"/>
    <cellStyle name="40% - 强调文字颜色 1 2 7" xfId="1669"/>
    <cellStyle name="常规 47 2 3 3" xfId="1670"/>
    <cellStyle name="常规 52 2 3 3" xfId="1671"/>
    <cellStyle name="常规 5 10 3 2" xfId="1672"/>
    <cellStyle name="40% - 强调文字颜色 1 3" xfId="1673"/>
    <cellStyle name="Normal 3 3 4" xfId="1674"/>
    <cellStyle name="常规 47 2 3 3 2" xfId="1675"/>
    <cellStyle name="常规 52 2 3 3 2" xfId="1676"/>
    <cellStyle name="差_云南省2008年中小学教职工情况（教育厅提供20090101加工整理） 3" xfId="1677"/>
    <cellStyle name="常规 5 10 3 2 2" xfId="1678"/>
    <cellStyle name="40% - 强调文字颜色 1 3 2" xfId="1679"/>
    <cellStyle name="常规 9 2 2" xfId="1680"/>
    <cellStyle name="警告文本 19 5 3" xfId="1681"/>
    <cellStyle name="Accent6 10" xfId="1682"/>
    <cellStyle name="常规 47 2 3 4" xfId="1683"/>
    <cellStyle name="常规 52 2 3 4" xfId="1684"/>
    <cellStyle name="常规 5 10 3 3" xfId="1685"/>
    <cellStyle name="40% - 强调文字颜色 1 4" xfId="1686"/>
    <cellStyle name="常规 2 18 3 2" xfId="1687"/>
    <cellStyle name="常规 2 23 3 2" xfId="1688"/>
    <cellStyle name="常规 52 2 3 4 2" xfId="1689"/>
    <cellStyle name="40% - 强调文字颜色 1 4 2" xfId="1690"/>
    <cellStyle name="常规 2 18 3 2 2" xfId="1691"/>
    <cellStyle name="常规 2 23 3 2 2" xfId="1692"/>
    <cellStyle name="常规 102 2" xfId="1693"/>
    <cellStyle name="常规 4 7 2" xfId="1694"/>
    <cellStyle name="常规 47 2 3 5" xfId="1695"/>
    <cellStyle name="常规 4 2 5 2" xfId="1696"/>
    <cellStyle name="40% - 强调文字颜色 1 5" xfId="1697"/>
    <cellStyle name="常规 2 18 3 3" xfId="1698"/>
    <cellStyle name="常规 2 23 3 3" xfId="1699"/>
    <cellStyle name="常规 102 2 2" xfId="1700"/>
    <cellStyle name="常规 4 7 2 2" xfId="1701"/>
    <cellStyle name="常规 4 2 5 2 2" xfId="1702"/>
    <cellStyle name="40% - 强调文字颜色 1 5 2" xfId="1703"/>
    <cellStyle name="常规 2 18 3 3 2" xfId="1704"/>
    <cellStyle name="常规 2 23 3 3 2" xfId="1705"/>
    <cellStyle name="常规 102 3" xfId="1706"/>
    <cellStyle name="常规 4 7 3" xfId="1707"/>
    <cellStyle name="常规 36 13 3 2" xfId="1708"/>
    <cellStyle name="Border" xfId="1709"/>
    <cellStyle name="常规 7 14 2" xfId="1710"/>
    <cellStyle name="常规 4 2 5 3" xfId="1711"/>
    <cellStyle name="40% - 强调文字颜色 1 6" xfId="1712"/>
    <cellStyle name="常规 2 18 3 4" xfId="1713"/>
    <cellStyle name="常规 2 23 3 4" xfId="1714"/>
    <cellStyle name="Normal 3 4 3" xfId="1715"/>
    <cellStyle name="常规 48 2 10" xfId="1716"/>
    <cellStyle name="常规 53 2 10" xfId="1717"/>
    <cellStyle name="常规 47 2 4 2" xfId="1718"/>
    <cellStyle name="常规 52 2 4 2" xfId="1719"/>
    <cellStyle name="40% - 强调文字颜色 2 2" xfId="1720"/>
    <cellStyle name="60% - 强调文字颜色 3 2 7" xfId="1721"/>
    <cellStyle name="常规 48 2 10 2" xfId="1722"/>
    <cellStyle name="常规 53 2 10 2" xfId="1723"/>
    <cellStyle name="常规 47 2 4 2 2" xfId="1724"/>
    <cellStyle name="常规 52 2 4 2 2" xfId="1725"/>
    <cellStyle name="40% - 强调文字颜色 2 2 2" xfId="1726"/>
    <cellStyle name="40% - 强调文字颜色 2 2 2 2" xfId="1727"/>
    <cellStyle name="40% - 强调文字颜色 2 2 2 2 2" xfId="1728"/>
    <cellStyle name="常规 10 61 3" xfId="1729"/>
    <cellStyle name="常规 10 56 3" xfId="1730"/>
    <cellStyle name="常规 65 3 2 3" xfId="1731"/>
    <cellStyle name="常规 70 3 2 3" xfId="1732"/>
    <cellStyle name="常规 5 75 2" xfId="1733"/>
    <cellStyle name="40% - 强调文字颜色 2 2 2 2 2 2" xfId="1734"/>
    <cellStyle name="常规 10 52 2 2" xfId="1735"/>
    <cellStyle name="常规 10 47 2 2" xfId="1736"/>
    <cellStyle name="40% - 强调文字颜色 2 2 2 3" xfId="1737"/>
    <cellStyle name="40% - 强调文字颜色 2 2 2 3 2" xfId="1738"/>
    <cellStyle name="40% - 强调文字颜色 2 2 2 3 3" xfId="1739"/>
    <cellStyle name="常规 44 2 2 3 2 2" xfId="1740"/>
    <cellStyle name="差_卫生部门 2 2" xfId="1741"/>
    <cellStyle name="40% - 强调文字颜色 2 2 3" xfId="1742"/>
    <cellStyle name="40% - 强调文字颜色 2 2 3 2" xfId="1743"/>
    <cellStyle name="常规 8 48 2 3" xfId="1744"/>
    <cellStyle name="常规 8 53 2 3" xfId="1745"/>
    <cellStyle name="常规 5 66 2 2" xfId="1746"/>
    <cellStyle name="常规 5 71 2 2" xfId="1747"/>
    <cellStyle name="常规 10 52 3 2" xfId="1748"/>
    <cellStyle name="常规 10 47 3 2" xfId="1749"/>
    <cellStyle name="40% - 强调文字颜色 2 2 3 3" xfId="1750"/>
    <cellStyle name="40% - 强调文字颜色 2 2 3 3 2" xfId="1751"/>
    <cellStyle name="Normal 14 4 2" xfId="1752"/>
    <cellStyle name="40% - 强调文字颜色 2 2 3 3 3" xfId="1753"/>
    <cellStyle name="常规 44 2 2 4 2 2" xfId="1754"/>
    <cellStyle name="常规 6 13 2 5 2" xfId="1755"/>
    <cellStyle name="40% - 强调文字颜色 2 2 4" xfId="1756"/>
    <cellStyle name="差_Book2_Book1" xfId="1757"/>
    <cellStyle name="40% - 强调文字颜色 2 2 4 2" xfId="1758"/>
    <cellStyle name="40% - 强调文字颜色 2 2 5" xfId="1759"/>
    <cellStyle name="常规 62 15" xfId="1760"/>
    <cellStyle name="40% - 强调文字颜色 2 2 5 2" xfId="1761"/>
    <cellStyle name="常规 62 16" xfId="1762"/>
    <cellStyle name="40% - 强调文字颜色 2 2 5 3" xfId="1763"/>
    <cellStyle name="40% - 强调文字颜色 2 2 6" xfId="1764"/>
    <cellStyle name="40% - 强调文字颜色 2 2 6 2" xfId="1765"/>
    <cellStyle name="常规 47 2 4 3" xfId="1766"/>
    <cellStyle name="常规 52 2 4 3" xfId="1767"/>
    <cellStyle name="常规 5 10 4 2" xfId="1768"/>
    <cellStyle name="常规 48 2 11" xfId="1769"/>
    <cellStyle name="40% - 强调文字颜色 2 3" xfId="1770"/>
    <cellStyle name="常规 11 2 2 4" xfId="1771"/>
    <cellStyle name="差_下半年禁吸戒毒经费1000万元" xfId="1772"/>
    <cellStyle name="常规 47 2 4 3 2" xfId="1773"/>
    <cellStyle name="常规 52 2 4 3 2" xfId="1774"/>
    <cellStyle name="常规 48 2 11 2" xfId="1775"/>
    <cellStyle name="40% - 强调文字颜色 2 3 2" xfId="1776"/>
    <cellStyle name="40% - 强调文字颜色 2 4" xfId="1777"/>
    <cellStyle name="常规 2 18 4 2" xfId="1778"/>
    <cellStyle name="常规 2 23 4 2" xfId="1779"/>
    <cellStyle name="40% - 强调文字颜色 2 4 2" xfId="1780"/>
    <cellStyle name="常规 103 2" xfId="1781"/>
    <cellStyle name="常规 4 8 2" xfId="1782"/>
    <cellStyle name="常规 4 2 6 2" xfId="1783"/>
    <cellStyle name="40% - 强调文字颜色 2 5" xfId="1784"/>
    <cellStyle name="常规 103 2 2" xfId="1785"/>
    <cellStyle name="常规 4 8 2 2" xfId="1786"/>
    <cellStyle name="常规 4 2 6 2 2" xfId="1787"/>
    <cellStyle name="常规 26 10 3" xfId="1788"/>
    <cellStyle name="常规 31 10 3" xfId="1789"/>
    <cellStyle name="40% - 强调文字颜色 2 5 2" xfId="1790"/>
    <cellStyle name="常规 109 10" xfId="1791"/>
    <cellStyle name="常规 4 17 5 2" xfId="1792"/>
    <cellStyle name="常规 4 22 5 2" xfId="1793"/>
    <cellStyle name="常规 103 3" xfId="1794"/>
    <cellStyle name="常规 4 8 3" xfId="1795"/>
    <cellStyle name="常规 7 15 2" xfId="1796"/>
    <cellStyle name="常规 7 20 2" xfId="1797"/>
    <cellStyle name="常规 4 2 6 3" xfId="1798"/>
    <cellStyle name="40% - 强调文字颜色 2 6" xfId="1799"/>
    <cellStyle name="常规 47 2 5 2" xfId="1800"/>
    <cellStyle name="常规 52 2 5 2" xfId="1801"/>
    <cellStyle name="40% - 强调文字颜色 3 2" xfId="1802"/>
    <cellStyle name="Normal 3 5 3" xfId="1803"/>
    <cellStyle name="常规 107 6" xfId="1804"/>
    <cellStyle name="常规 112 6" xfId="1805"/>
    <cellStyle name="60% - 强调文字颜色 4 2 7" xfId="1806"/>
    <cellStyle name="常规 47 2 5 2 2" xfId="1807"/>
    <cellStyle name="常规 52 2 5 2 2" xfId="1808"/>
    <cellStyle name="40% - 强调文字颜色 3 2 2" xfId="1809"/>
    <cellStyle name="常规 79 12 2 3" xfId="1810"/>
    <cellStyle name="常规 5 25 4 4" xfId="1811"/>
    <cellStyle name="常规 107 6 2" xfId="1812"/>
    <cellStyle name="常规 112 6 2" xfId="1813"/>
    <cellStyle name="40% - 强调文字颜色 3 2 2 2" xfId="1814"/>
    <cellStyle name="常规 109 8" xfId="1815"/>
    <cellStyle name="40% - 强调文字颜色 3 2 2 2 2" xfId="1816"/>
    <cellStyle name="常规 114 8" xfId="1817"/>
    <cellStyle name="常规 109 8 2" xfId="1818"/>
    <cellStyle name="40% - 强调文字颜色 3 2 2 2 2 2" xfId="1819"/>
    <cellStyle name="常规 114 8 2" xfId="1820"/>
    <cellStyle name="40% - 强调文字颜色 3 2 2 3" xfId="1821"/>
    <cellStyle name="常规 104 2 4" xfId="1822"/>
    <cellStyle name="常规 4 9 2 4" xfId="1823"/>
    <cellStyle name="常规 26 2 2 2 3 2" xfId="1824"/>
    <cellStyle name="常规 31 2 2 2 3 2" xfId="1825"/>
    <cellStyle name="40% - 强调文字颜色 3 2 2 3 2" xfId="1826"/>
    <cellStyle name="常规 115 8" xfId="1827"/>
    <cellStyle name="常规 107 7" xfId="1828"/>
    <cellStyle name="常规 112 7" xfId="1829"/>
    <cellStyle name="Non défini 3 2" xfId="1830"/>
    <cellStyle name="40% - 强调文字颜色 3 2 3" xfId="1831"/>
    <cellStyle name="常规 79 12 3 3" xfId="1832"/>
    <cellStyle name="常规 107 7 2" xfId="1833"/>
    <cellStyle name="常规 112 7 2" xfId="1834"/>
    <cellStyle name="40% - 强调文字颜色 3 2 3 2" xfId="1835"/>
    <cellStyle name="40% - 强调文字颜色 3 2 3 3" xfId="1836"/>
    <cellStyle name="40% - 强调文字颜色 3 2 3 3 2" xfId="1837"/>
    <cellStyle name="常规 47 4 2 2 2" xfId="1838"/>
    <cellStyle name="常规 52 4 2 2 2" xfId="1839"/>
    <cellStyle name="Normal 5 2 3 2" xfId="1840"/>
    <cellStyle name="40% - 强调文字颜色 3 2 3 3 3" xfId="1841"/>
    <cellStyle name="常规 107 8" xfId="1842"/>
    <cellStyle name="常规 112 8" xfId="1843"/>
    <cellStyle name="差_三季度－表二" xfId="1844"/>
    <cellStyle name="常规 5 25 4 2 2" xfId="1845"/>
    <cellStyle name="Non défini 3 3" xfId="1846"/>
    <cellStyle name="常规 2 3 3 4 2 2" xfId="1847"/>
    <cellStyle name="40% - 强调文字颜色 3 2 4" xfId="1848"/>
    <cellStyle name="常规 107 8 2" xfId="1849"/>
    <cellStyle name="常规 112 8 2" xfId="1850"/>
    <cellStyle name="好_奖励补助测算5.23新 7" xfId="1851"/>
    <cellStyle name="差_三季度－表二 2" xfId="1852"/>
    <cellStyle name="40% - 强调文字颜色 3 2 4 2" xfId="1853"/>
    <cellStyle name="差_三季度－表二 2 2" xfId="1854"/>
    <cellStyle name="40% - 强调文字颜色 3 2 4 2 2" xfId="1855"/>
    <cellStyle name="常规 107 9" xfId="1856"/>
    <cellStyle name="常规 112 9" xfId="1857"/>
    <cellStyle name="常规 33 2 2 6 3 2" xfId="1858"/>
    <cellStyle name="40% - 强调文字颜色 3 2 5" xfId="1859"/>
    <cellStyle name="常规 2 76 3 2 3" xfId="1860"/>
    <cellStyle name="常规 2 81 3 2 3" xfId="1861"/>
    <cellStyle name="常规 107 9 2" xfId="1862"/>
    <cellStyle name="40% - 强调文字颜色 3 2 5 2" xfId="1863"/>
    <cellStyle name="40% - 强调文字颜色 3 2 5 3" xfId="1864"/>
    <cellStyle name="差_汇总-县级财政报表附表 2" xfId="1865"/>
    <cellStyle name="40% - 强调文字颜色 3 2 6" xfId="1866"/>
    <cellStyle name="差_汇总-县级财政报表附表 2 2" xfId="1867"/>
    <cellStyle name="40% - 强调文字颜色 3 2 6 2" xfId="1868"/>
    <cellStyle name="Normal 6 2 2 2" xfId="1869"/>
    <cellStyle name="着色 6 5 2 2" xfId="1870"/>
    <cellStyle name="Comma,0" xfId="1871"/>
    <cellStyle name="常规 47 2 5 3" xfId="1872"/>
    <cellStyle name="常规 52 2 5 3" xfId="1873"/>
    <cellStyle name="常规 5 10 5 2" xfId="1874"/>
    <cellStyle name="40% - 强调文字颜色 3 3" xfId="1875"/>
    <cellStyle name="常规 7 25 5" xfId="1876"/>
    <cellStyle name="常规 7 30 5" xfId="1877"/>
    <cellStyle name="常规 25" xfId="1878"/>
    <cellStyle name="常规 30" xfId="1879"/>
    <cellStyle name="常规 11 3 2 4" xfId="1880"/>
    <cellStyle name="常规 108 6" xfId="1881"/>
    <cellStyle name="常规 113 6" xfId="1882"/>
    <cellStyle name="Comma,0 2" xfId="1883"/>
    <cellStyle name="常规 47 2 5 3 2" xfId="1884"/>
    <cellStyle name="常规 52 2 5 3 2" xfId="1885"/>
    <cellStyle name="40% - 强调文字颜色 3 3 2" xfId="1886"/>
    <cellStyle name="Comma,1" xfId="1887"/>
    <cellStyle name="40% - 强调文字颜色 3 4" xfId="1888"/>
    <cellStyle name="常规 2 18 5 2" xfId="1889"/>
    <cellStyle name="常规 2 23 5 2" xfId="1890"/>
    <cellStyle name="常规 75" xfId="1891"/>
    <cellStyle name="常规 80" xfId="1892"/>
    <cellStyle name="常规 7 26 5" xfId="1893"/>
    <cellStyle name="常规 7 31 5" xfId="1894"/>
    <cellStyle name="常规 11 3 3 4" xfId="1895"/>
    <cellStyle name="常规 109 6" xfId="1896"/>
    <cellStyle name="常规 114 6" xfId="1897"/>
    <cellStyle name="Comma,1 2" xfId="1898"/>
    <cellStyle name="40% - 强调文字颜色 3 4 2" xfId="1899"/>
    <cellStyle name="常规 9 8 2 2 2" xfId="1900"/>
    <cellStyle name="常规 104 2" xfId="1901"/>
    <cellStyle name="常规 4 9 2" xfId="1902"/>
    <cellStyle name="Comma,2" xfId="1903"/>
    <cellStyle name="常规 4 2 7 2" xfId="1904"/>
    <cellStyle name="40% - 强调文字颜色 3 5" xfId="1905"/>
    <cellStyle name="常规 9 8 2 2 2 2" xfId="1906"/>
    <cellStyle name="常规 104 2 2" xfId="1907"/>
    <cellStyle name="常规 4 9 2 2" xfId="1908"/>
    <cellStyle name="Comma,2 2" xfId="1909"/>
    <cellStyle name="常规 4 2 7 2 2" xfId="1910"/>
    <cellStyle name="40% - 强调文字颜色 3 5 2" xfId="1911"/>
    <cellStyle name="常规 9 8 2 2 3" xfId="1912"/>
    <cellStyle name="常规 104 3" xfId="1913"/>
    <cellStyle name="常规 4 9 3" xfId="1914"/>
    <cellStyle name="常规 202 17 4 2 2" xfId="1915"/>
    <cellStyle name="常规 7 16 2" xfId="1916"/>
    <cellStyle name="常规 7 21 2" xfId="1917"/>
    <cellStyle name="常规 4 2 7 3" xfId="1918"/>
    <cellStyle name="常规 6 9 2 3 2 2" xfId="1919"/>
    <cellStyle name="40% - 强调文字颜色 3 6" xfId="1920"/>
    <cellStyle name="常规 24 2 2 2 5 2 2" xfId="1921"/>
    <cellStyle name="常规 47 2 6 2" xfId="1922"/>
    <cellStyle name="常规 52 2 6 2" xfId="1923"/>
    <cellStyle name="40% - 强调文字颜色 4 2" xfId="1924"/>
    <cellStyle name="Normal 3 6 3" xfId="1925"/>
    <cellStyle name="Linked Cells 2 2 3" xfId="1926"/>
    <cellStyle name="常规 79 57 2 3" xfId="1927"/>
    <cellStyle name="常规 79 62 2 3" xfId="1928"/>
    <cellStyle name="常规 2 88 4 3" xfId="1929"/>
    <cellStyle name="常规 2 93 4 3" xfId="1930"/>
    <cellStyle name="常规 10 4 8" xfId="1931"/>
    <cellStyle name="40% - 强调文字颜色 4 2 2 2" xfId="1932"/>
    <cellStyle name="常规 8 3 5 3 2" xfId="1933"/>
    <cellStyle name="常规 10" xfId="1934"/>
    <cellStyle name="PSDec 2" xfId="1935"/>
    <cellStyle name="Good" xfId="1936"/>
    <cellStyle name="40% - 强调文字颜色 4 2 2 2 2 2" xfId="1937"/>
    <cellStyle name="常规 2 88 4 4" xfId="1938"/>
    <cellStyle name="常规 2 93 4 4" xfId="1939"/>
    <cellStyle name="常规 10 4 9" xfId="1940"/>
    <cellStyle name="常规 37 2 6 2 2" xfId="1941"/>
    <cellStyle name="40% - 强调文字颜色 4 2 2 3" xfId="1942"/>
    <cellStyle name="40% - 强调文字颜色 4 2 2 3 3" xfId="1943"/>
    <cellStyle name="40% - 强调文字颜色 4 2 3" xfId="1944"/>
    <cellStyle name="40% - 强调文字颜色 4 2 3 3 2" xfId="1945"/>
    <cellStyle name="40% - 强调文字颜色 4 2 3 3 3" xfId="1946"/>
    <cellStyle name="40% - 强调文字颜色 4 2 4" xfId="1947"/>
    <cellStyle name="常规 26 3 2 4 2" xfId="1948"/>
    <cellStyle name="常规 31 3 2 4 2" xfId="1949"/>
    <cellStyle name="Accent1 8" xfId="1950"/>
    <cellStyle name="40% - 强调文字颜色 4 2 4 2" xfId="1951"/>
    <cellStyle name="40% - 强调文字颜色 4 2 4 2 2" xfId="1952"/>
    <cellStyle name="40% - 强调文字颜色 4 2 5" xfId="1953"/>
    <cellStyle name="常规 31 3 2 5 2" xfId="1954"/>
    <cellStyle name="Accent2 8" xfId="1955"/>
    <cellStyle name="40% - 强调文字颜色 4 2 5 2" xfId="1956"/>
    <cellStyle name="常规 31 3 2 5 3" xfId="1957"/>
    <cellStyle name="Accent2 9" xfId="1958"/>
    <cellStyle name="40% - 强调文字颜色 4 2 5 3" xfId="1959"/>
    <cellStyle name="60% - 强调文字颜色 1 2 2 3 2" xfId="1960"/>
    <cellStyle name="40% - 强调文字颜色 4 2 6" xfId="1961"/>
    <cellStyle name="常规 31 3 2 6 2" xfId="1962"/>
    <cellStyle name="Accent3 8" xfId="1963"/>
    <cellStyle name="常规 25 3 2 9" xfId="1964"/>
    <cellStyle name="40% - 强调文字颜色 4 2 6 2" xfId="1965"/>
    <cellStyle name="常规 47 5 2 2 2" xfId="1966"/>
    <cellStyle name="常规 52 5 2 2 2" xfId="1967"/>
    <cellStyle name="Normal 6 2 3 2" xfId="1968"/>
    <cellStyle name="常规 47 2 6 3" xfId="1969"/>
    <cellStyle name="常规 52 2 6 3" xfId="1970"/>
    <cellStyle name="好_2006年水利统计指标统计表_Book1 2 2" xfId="1971"/>
    <cellStyle name="40% - 强调文字颜色 4 3" xfId="1972"/>
    <cellStyle name="常规 47 2 6 3 2" xfId="1973"/>
    <cellStyle name="常规 52 2 6 3 2" xfId="1974"/>
    <cellStyle name="好_2006年水利统计指标统计表_Book1 2 2 2" xfId="1975"/>
    <cellStyle name="40% - 强调文字颜色 4 3 2" xfId="1976"/>
    <cellStyle name="好_2006年水利统计指标统计表_Book1 2 3" xfId="1977"/>
    <cellStyle name="40% - 强调文字颜色 4 4" xfId="1978"/>
    <cellStyle name="40% - 强调文字颜色 4 4 2" xfId="1979"/>
    <cellStyle name="常规 9 8 2 3 2" xfId="1980"/>
    <cellStyle name="常规 105 2" xfId="1981"/>
    <cellStyle name="常规 110 2" xfId="1982"/>
    <cellStyle name="好_2009年一般性转移支付标准工资_地方配套按人均增幅控制8.30一般预算平均增幅、人均可用财力平均增幅两次控制、社会治安系数调整、案件数调整xl 2 3" xfId="1983"/>
    <cellStyle name="Input Cells 3 2 2 2" xfId="1984"/>
    <cellStyle name="常规 4 2 8 2" xfId="1985"/>
    <cellStyle name="40% - 强调文字颜色 4 5" xfId="1986"/>
    <cellStyle name="常规 105 2 2" xfId="1987"/>
    <cellStyle name="常规 110 2 2" xfId="1988"/>
    <cellStyle name="常规 4 2 8 2 2" xfId="1989"/>
    <cellStyle name="40% - 强调文字颜色 4 5 2" xfId="1990"/>
    <cellStyle name="常规 4 5 2 2 2 2" xfId="1991"/>
    <cellStyle name="常规 202 17 4 3 2" xfId="1992"/>
    <cellStyle name="常规 105 3" xfId="1993"/>
    <cellStyle name="常规 110 3" xfId="1994"/>
    <cellStyle name="常规 7 17 2" xfId="1995"/>
    <cellStyle name="常规 7 22 2" xfId="1996"/>
    <cellStyle name="常规 4 2 8 3" xfId="1997"/>
    <cellStyle name="40% - 强调文字颜色 4 6" xfId="1998"/>
    <cellStyle name="Linked Cells 2 3 3" xfId="1999"/>
    <cellStyle name="常规 24 2 2 2 5 3 2" xfId="2000"/>
    <cellStyle name="常规 47 2 7 2" xfId="2001"/>
    <cellStyle name="常规 52 2 7 2" xfId="2002"/>
    <cellStyle name="40% - 强调文字颜色 5 2" xfId="2003"/>
    <cellStyle name="60% - 强调文字颜色 6 2 7" xfId="2004"/>
    <cellStyle name="常规 47 2 7 2 2" xfId="2005"/>
    <cellStyle name="常规 52 2 7 2 2" xfId="2006"/>
    <cellStyle name="40% - 强调文字颜色 5 2 2" xfId="2007"/>
    <cellStyle name="40% - 强调文字颜色 5 2 2 2" xfId="2008"/>
    <cellStyle name="40% - 强调文字颜色 5 2 2 2 2" xfId="2009"/>
    <cellStyle name="常规 4 35 4 2" xfId="2010"/>
    <cellStyle name="常规 4 40 4 2" xfId="2011"/>
    <cellStyle name="常规 11 2 11" xfId="2012"/>
    <cellStyle name="40% - 强调文字颜色 5 2 2 2 2 2" xfId="2013"/>
    <cellStyle name="差_第一部分：综合全 2" xfId="2014"/>
    <cellStyle name="常规 37 3 6 2 2" xfId="2015"/>
    <cellStyle name="40% - 强调文字颜色 5 2 2 3" xfId="2016"/>
    <cellStyle name="差_第一部分：综合全 2 2" xfId="2017"/>
    <cellStyle name="40% - 强调文字颜色 5 2 2 3 2" xfId="2018"/>
    <cellStyle name="差_第一部分：综合全 2 3" xfId="2019"/>
    <cellStyle name="标题 2 3 2" xfId="2020"/>
    <cellStyle name="常规 8 2 3 4 3 2" xfId="2021"/>
    <cellStyle name="40% - 强调文字颜色 5 2 2 3 3" xfId="2022"/>
    <cellStyle name="40% - 强调文字颜色 5 2 3" xfId="2023"/>
    <cellStyle name="40% - 强调文字颜色 5 2 3 2" xfId="2024"/>
    <cellStyle name="常规 37 3 6 3 2" xfId="2025"/>
    <cellStyle name="40% - 强调文字颜色 5 2 3 3" xfId="2026"/>
    <cellStyle name="40% - 强调文字颜色 5 2 3 3 2" xfId="2027"/>
    <cellStyle name="标题 3 3 2" xfId="2028"/>
    <cellStyle name="常规 8 2 3 5 3 2" xfId="2029"/>
    <cellStyle name="40% - 强调文字颜色 5 2 3 3 3" xfId="2030"/>
    <cellStyle name="40% - 强调文字颜色 5 2 4" xfId="2031"/>
    <cellStyle name="汇总 2 11 2" xfId="2032"/>
    <cellStyle name="差_财政支出对上级的依赖程度 3" xfId="2033"/>
    <cellStyle name="40% - 强调文字颜色 5 2 4 2" xfId="2034"/>
    <cellStyle name="汇总 2 11 2 2" xfId="2035"/>
    <cellStyle name="差_财政支出对上级的依赖程度 3 2" xfId="2036"/>
    <cellStyle name="百分比 2 4 4" xfId="2037"/>
    <cellStyle name="40% - 强调文字颜色 5 2 4 2 2" xfId="2038"/>
    <cellStyle name="40% - 强调文字颜色 5 2 5 2" xfId="2039"/>
    <cellStyle name="40% - 强调文字颜色 5 2 5 3" xfId="2040"/>
    <cellStyle name="常规 61 8 5" xfId="2041"/>
    <cellStyle name="60% - 强调文字颜色 1 2 3 3 2" xfId="2042"/>
    <cellStyle name="40% - 强调文字颜色 5 2 6" xfId="2043"/>
    <cellStyle name="常规 47 2 7 3" xfId="2044"/>
    <cellStyle name="常规 52 2 7 3" xfId="2045"/>
    <cellStyle name="好_2006年水利统计指标统计表_Book1 3 2" xfId="2046"/>
    <cellStyle name="40% - 强调文字颜色 5 3" xfId="2047"/>
    <cellStyle name="常规 47 2 7 3 2" xfId="2048"/>
    <cellStyle name="常规 52 2 7 3 2" xfId="2049"/>
    <cellStyle name="40% - 强调文字颜色 5 3 2" xfId="2050"/>
    <cellStyle name="40% - 强调文字颜色 5 4" xfId="2051"/>
    <cellStyle name="40% - 强调文字颜色 5 4 2" xfId="2052"/>
    <cellStyle name="常规 106 2" xfId="2053"/>
    <cellStyle name="常规 111 2" xfId="2054"/>
    <cellStyle name="常规 4 2 9 2" xfId="2055"/>
    <cellStyle name="40% - 强调文字颜色 5 5" xfId="2056"/>
    <cellStyle name="常规 106 2 2" xfId="2057"/>
    <cellStyle name="常规 111 2 2" xfId="2058"/>
    <cellStyle name="常规 4 2 9 2 2" xfId="2059"/>
    <cellStyle name="40% - 强调文字颜色 5 5 2" xfId="2060"/>
    <cellStyle name="常规 4 5 2 2 3 2" xfId="2061"/>
    <cellStyle name="常规 106 3" xfId="2062"/>
    <cellStyle name="常规 111 3" xfId="2063"/>
    <cellStyle name="60% - 强调文字颜色 2 3 2 2" xfId="2064"/>
    <cellStyle name="常规 7 18 2" xfId="2065"/>
    <cellStyle name="常规 7 23 2" xfId="2066"/>
    <cellStyle name="常规 4 2 9 3" xfId="2067"/>
    <cellStyle name="40% - 强调文字颜色 5 6" xfId="2068"/>
    <cellStyle name="Normal 20" xfId="2069"/>
    <cellStyle name="Normal 15" xfId="2070"/>
    <cellStyle name="常规 47 2 8 2" xfId="2071"/>
    <cellStyle name="常规 52 2 8 2" xfId="2072"/>
    <cellStyle name="40% - 强调文字颜色 6 2" xfId="2073"/>
    <cellStyle name="常规 26 5 2 2" xfId="2074"/>
    <cellStyle name="常规 31 5 2 2" xfId="2075"/>
    <cellStyle name="常规 10 3 14" xfId="2076"/>
    <cellStyle name="Normal 20 2" xfId="2077"/>
    <cellStyle name="Normal 15 2" xfId="2078"/>
    <cellStyle name="常规 47 2 8 2 2" xfId="2079"/>
    <cellStyle name="常规 52 2 8 2 2" xfId="2080"/>
    <cellStyle name="40% - 强调文字颜色 6 2 2" xfId="2081"/>
    <cellStyle name="常规 7 10 3" xfId="2082"/>
    <cellStyle name="差_2009年一般性转移支付标准工资_~5676413 3" xfId="2083"/>
    <cellStyle name="Normal 15 2 2" xfId="2084"/>
    <cellStyle name="常规 4 3 4" xfId="2085"/>
    <cellStyle name="40% - 强调文字颜色 6 2 2 2" xfId="2086"/>
    <cellStyle name="常规 25 12 3" xfId="2087"/>
    <cellStyle name="常规 30 12 3" xfId="2088"/>
    <cellStyle name="常规 67 2 3 3" xfId="2089"/>
    <cellStyle name="常规 72 2 3 3" xfId="2090"/>
    <cellStyle name="常规 7 10 3 2" xfId="2091"/>
    <cellStyle name="差_2009年一般性转移支付标准工资_~5676413 3 2" xfId="2092"/>
    <cellStyle name="Normal 15 2 2 2" xfId="2093"/>
    <cellStyle name="常规 5 11 2 4" xfId="2094"/>
    <cellStyle name="常规 47 3 2 5" xfId="2095"/>
    <cellStyle name="常规 4 3 4 2" xfId="2096"/>
    <cellStyle name="常规 2 19 2 3" xfId="2097"/>
    <cellStyle name="常规 2 24 2 3" xfId="2098"/>
    <cellStyle name="40% - 强调文字颜色 6 2 2 2 2" xfId="2099"/>
    <cellStyle name="常规 5 11 2 4 2" xfId="2100"/>
    <cellStyle name="常规 47 3 2 5 2" xfId="2101"/>
    <cellStyle name="常规 4 3 4 2 2" xfId="2102"/>
    <cellStyle name="常规 2 19 2 3 2" xfId="2103"/>
    <cellStyle name="常规 2 24 2 3 2" xfId="2104"/>
    <cellStyle name="40% - 强调文字颜色 6 2 2 2 2 2" xfId="2105"/>
    <cellStyle name="常规 7 10 4" xfId="2106"/>
    <cellStyle name="差_2009年一般性转移支付标准工资_~5676413 4" xfId="2107"/>
    <cellStyle name="Normal 15 2 3" xfId="2108"/>
    <cellStyle name="常规 4 3 5" xfId="2109"/>
    <cellStyle name="40% - 强调文字颜色 6 2 2 3" xfId="2110"/>
    <cellStyle name="差_第五部分(才淼、饶永宏） 3" xfId="2111"/>
    <cellStyle name="常规 2 3 67" xfId="2112"/>
    <cellStyle name="Normal 15 2 3 2" xfId="2113"/>
    <cellStyle name="常规 4 3 5 2" xfId="2114"/>
    <cellStyle name="常规 2 19 3 3" xfId="2115"/>
    <cellStyle name="常规 2 24 3 3" xfId="2116"/>
    <cellStyle name="40% - 强调文字颜色 6 2 2 3 2" xfId="2117"/>
    <cellStyle name="常规 147 3" xfId="2118"/>
    <cellStyle name="常规 152 3" xfId="2119"/>
    <cellStyle name="常规 202 3" xfId="2120"/>
    <cellStyle name="常规 5 7 3" xfId="2121"/>
    <cellStyle name="Comma[2]" xfId="2122"/>
    <cellStyle name="常规 7 59 2" xfId="2123"/>
    <cellStyle name="常规 7 64 2" xfId="2124"/>
    <cellStyle name="常规 4 3 5 3" xfId="2125"/>
    <cellStyle name="常规 2 19 3 4" xfId="2126"/>
    <cellStyle name="常规 2 24 3 4" xfId="2127"/>
    <cellStyle name="40% - 强调文字颜色 6 2 2 3 3" xfId="2128"/>
    <cellStyle name="Normal 15 3" xfId="2129"/>
    <cellStyle name="40% - 强调文字颜色 6 2 3" xfId="2130"/>
    <cellStyle name="常规 57 8 2 2" xfId="2131"/>
    <cellStyle name="常规 62 8 2 2" xfId="2132"/>
    <cellStyle name="常规 196" xfId="2133"/>
    <cellStyle name="常规 6 6" xfId="2134"/>
    <cellStyle name="常规 246" xfId="2135"/>
    <cellStyle name="常规 251" xfId="2136"/>
    <cellStyle name="差_2009年一般性转移支付标准工资_奖励补助测算7.25_Book1" xfId="2137"/>
    <cellStyle name="Normal 15 3 2" xfId="2138"/>
    <cellStyle name="常规 4 4 4" xfId="2139"/>
    <cellStyle name="40% - 强调文字颜色 6 2 3 2" xfId="2140"/>
    <cellStyle name="常规 2 104 2 2 2" xfId="2141"/>
    <cellStyle name="Normal 15 3 3" xfId="2142"/>
    <cellStyle name="常规 4 4 5" xfId="2143"/>
    <cellStyle name="40% - 强调文字颜色 6 2 3 3" xfId="2144"/>
    <cellStyle name="Normal 15 3 3 2" xfId="2145"/>
    <cellStyle name="常规 5 12 3 4" xfId="2146"/>
    <cellStyle name="常规 4 4 5 2" xfId="2147"/>
    <cellStyle name="常规 2 25 3 3" xfId="2148"/>
    <cellStyle name="常规 2 30 3 3" xfId="2149"/>
    <cellStyle name="40% - 强调文字颜色 6 2 3 3 2" xfId="2150"/>
    <cellStyle name="常规 4 4 5 3" xfId="2151"/>
    <cellStyle name="常规 2 25 3 4" xfId="2152"/>
    <cellStyle name="常规 2 30 3 4" xfId="2153"/>
    <cellStyle name="40% - 强调文字颜色 6 2 3 3 3" xfId="2154"/>
    <cellStyle name="Normal 15 4" xfId="2155"/>
    <cellStyle name="输入 2 2 7 2 2 2 2" xfId="2156"/>
    <cellStyle name="40% - 强调文字颜色 6 2 4" xfId="2157"/>
    <cellStyle name="常规 100 4" xfId="2158"/>
    <cellStyle name="常规 4 5 4" xfId="2159"/>
    <cellStyle name="40% - 强调文字颜色 6 2 4 2" xfId="2160"/>
    <cellStyle name="常规 4 17 2 3" xfId="2161"/>
    <cellStyle name="常规 4 22 2 3" xfId="2162"/>
    <cellStyle name="Output" xfId="2163"/>
    <cellStyle name="Normal 15 4 2" xfId="2164"/>
    <cellStyle name="常规 5 13 2 4" xfId="2165"/>
    <cellStyle name="常规 100 4 2" xfId="2166"/>
    <cellStyle name="常规 4 5 4 2" xfId="2167"/>
    <cellStyle name="常规 2 26 2 3" xfId="2168"/>
    <cellStyle name="常规 2 31 2 3" xfId="2169"/>
    <cellStyle name="40% - 强调文字颜色 6 2 4 2 2" xfId="2170"/>
    <cellStyle name="常规 4 17 2 3 2" xfId="2171"/>
    <cellStyle name="常规 4 22 2 3 2" xfId="2172"/>
    <cellStyle name="Output 2" xfId="2173"/>
    <cellStyle name="Normal 15 4 2 2" xfId="2174"/>
    <cellStyle name="Normal 15 5" xfId="2175"/>
    <cellStyle name="40% - 强调文字颜色 6 2 5" xfId="2176"/>
    <cellStyle name="常规 101 4" xfId="2177"/>
    <cellStyle name="常规 4 6 4" xfId="2178"/>
    <cellStyle name="40% - 强调文字颜色 6 2 5 2" xfId="2179"/>
    <cellStyle name="常规 2 79 3 2 3" xfId="2180"/>
    <cellStyle name="常规 2 84 3 2 3" xfId="2181"/>
    <cellStyle name="Normal 15 5 2" xfId="2182"/>
    <cellStyle name="常规 101 5" xfId="2183"/>
    <cellStyle name="常规 4 6 5" xfId="2184"/>
    <cellStyle name="40% - 强调文字颜色 6 2 5 3" xfId="2185"/>
    <cellStyle name="常规 43 12 3 2" xfId="2186"/>
    <cellStyle name="差_2015年专项扶贫资金 2 2" xfId="2187"/>
    <cellStyle name="常规 2 79 3 2 4" xfId="2188"/>
    <cellStyle name="常规 2 84 3 2 4" xfId="2189"/>
    <cellStyle name="Normal 15 5 3" xfId="2190"/>
    <cellStyle name="常规 10 2 2 2 2" xfId="2191"/>
    <cellStyle name="常规 66 3 4 2" xfId="2192"/>
    <cellStyle name="常规 71 3 4 2" xfId="2193"/>
    <cellStyle name="常规 39 10" xfId="2194"/>
    <cellStyle name="常规 44 10" xfId="2195"/>
    <cellStyle name="Normal 15 6" xfId="2196"/>
    <cellStyle name="40% - 强调文字颜色 6 2 6" xfId="2197"/>
    <cellStyle name="常规 102 4" xfId="2198"/>
    <cellStyle name="常规 4 7 4" xfId="2199"/>
    <cellStyle name="40% - 强调文字颜色 6 2 6 2" xfId="2200"/>
    <cellStyle name="常规 10 2 2 2 2 2" xfId="2201"/>
    <cellStyle name="常规 66 3 4 2 2" xfId="2202"/>
    <cellStyle name="常规 71 3 4 2 2" xfId="2203"/>
    <cellStyle name="常规 39 10 2" xfId="2204"/>
    <cellStyle name="常规 44 10 2" xfId="2205"/>
    <cellStyle name="常规 2 79 3 3 3" xfId="2206"/>
    <cellStyle name="常规 2 84 3 3 3" xfId="2207"/>
    <cellStyle name="Normal 15 6 2" xfId="2208"/>
    <cellStyle name="Normal 21" xfId="2209"/>
    <cellStyle name="Normal 16" xfId="2210"/>
    <cellStyle name="常规 47 2 8 3" xfId="2211"/>
    <cellStyle name="常规 52 2 8 3" xfId="2212"/>
    <cellStyle name="好_2006年水利统计指标统计表_Book1 4 2" xfId="2213"/>
    <cellStyle name="40% - 强调文字颜色 6 3" xfId="2214"/>
    <cellStyle name="Normal 16 2" xfId="2215"/>
    <cellStyle name="常规 47 2 8 3 2" xfId="2216"/>
    <cellStyle name="常规 52 2 8 3 2" xfId="2217"/>
    <cellStyle name="40% - 强调文字颜色 6 3 2" xfId="2218"/>
    <cellStyle name="Normal 17" xfId="2219"/>
    <cellStyle name="60% - 强调文字颜色 4 2 2" xfId="2220"/>
    <cellStyle name="40% - 强调文字颜色 6 4" xfId="2221"/>
    <cellStyle name="Normal 17 2" xfId="2222"/>
    <cellStyle name="60% - 强调文字颜色 4 2 2 2" xfId="2223"/>
    <cellStyle name="40% - 强调文字颜色 6 4 2" xfId="2224"/>
    <cellStyle name="常规 107 2" xfId="2225"/>
    <cellStyle name="常规 112 2" xfId="2226"/>
    <cellStyle name="Normal 23" xfId="2227"/>
    <cellStyle name="Normal 18" xfId="2228"/>
    <cellStyle name="60% - 强调文字颜色 4 2 3" xfId="2229"/>
    <cellStyle name="常规 12 10 2" xfId="2230"/>
    <cellStyle name="常规 115 3 2 2" xfId="2231"/>
    <cellStyle name="40% - 强调文字颜色 6 5" xfId="2232"/>
    <cellStyle name="常规 107 2 2" xfId="2233"/>
    <cellStyle name="常规 112 2 2" xfId="2234"/>
    <cellStyle name="Normal 23 2" xfId="2235"/>
    <cellStyle name="Normal 18 2" xfId="2236"/>
    <cellStyle name="60% - 强调文字颜色 4 2 3 2" xfId="2237"/>
    <cellStyle name="40% - 强调文字颜色 6 5 2" xfId="2238"/>
    <cellStyle name="常规 4 5 2 2 4 2" xfId="2239"/>
    <cellStyle name="常规 107 3" xfId="2240"/>
    <cellStyle name="常规 112 3" xfId="2241"/>
    <cellStyle name="Normal 19" xfId="2242"/>
    <cellStyle name="60% - 强调文字颜色 4 2 4" xfId="2243"/>
    <cellStyle name="常规 7 19 2" xfId="2244"/>
    <cellStyle name="常规 7 24 2" xfId="2245"/>
    <cellStyle name="40% - 强调文字颜色 6 6" xfId="2246"/>
    <cellStyle name="常规 3 3 2 3 2" xfId="2247"/>
    <cellStyle name="常规 9 3 9" xfId="2248"/>
    <cellStyle name="常规 8 25 2 4" xfId="2249"/>
    <cellStyle name="常规 8 30 2 4" xfId="2250"/>
    <cellStyle name="40% - 着色 1" xfId="2251"/>
    <cellStyle name="常规 23 3 2 3" xfId="2252"/>
    <cellStyle name="常规 5 38 2 3" xfId="2253"/>
    <cellStyle name="常规 5 43 2 3" xfId="2254"/>
    <cellStyle name="常规 2 56 2 2" xfId="2255"/>
    <cellStyle name="常规 2 61 2 2" xfId="2256"/>
    <cellStyle name="差_2015年专项扶贫资金 4" xfId="2257"/>
    <cellStyle name="常规 3 3 2 3 2 2" xfId="2258"/>
    <cellStyle name="常规 9 3 9 2" xfId="2259"/>
    <cellStyle name="常规 8 25 2 4 2" xfId="2260"/>
    <cellStyle name="常规 8 30 2 4 2" xfId="2261"/>
    <cellStyle name="40% - 着色 1 2" xfId="2262"/>
    <cellStyle name="常规 23 3 2 3 2" xfId="2263"/>
    <cellStyle name="常规 5 38 2 3 2" xfId="2264"/>
    <cellStyle name="常规 5 43 2 3 2" xfId="2265"/>
    <cellStyle name="常规 3 19 7 3" xfId="2266"/>
    <cellStyle name="常规 2 56 2 2 2" xfId="2267"/>
    <cellStyle name="常规 2 61 2 2 2" xfId="2268"/>
    <cellStyle name="常规 103 6" xfId="2269"/>
    <cellStyle name="常规 4 8 6" xfId="2270"/>
    <cellStyle name="常规 7 15 5" xfId="2271"/>
    <cellStyle name="常规 7 20 5" xfId="2272"/>
    <cellStyle name="40% - 着色 1 2 3" xfId="2273"/>
    <cellStyle name="标题 2 3" xfId="2274"/>
    <cellStyle name="常规 7 15 5 2" xfId="2275"/>
    <cellStyle name="常规 7 20 5 2" xfId="2276"/>
    <cellStyle name="常规 31 14 3" xfId="2277"/>
    <cellStyle name="40% - 着色 1 2 3 2" xfId="2278"/>
    <cellStyle name="40% - 着色 1 2 4" xfId="2279"/>
    <cellStyle name="常规 9 3 9 3" xfId="2280"/>
    <cellStyle name="40% - 着色 1 3" xfId="2281"/>
    <cellStyle name="常规 23 3 2 3 3" xfId="2282"/>
    <cellStyle name="常规 2 61 2 2 3" xfId="2283"/>
    <cellStyle name="40% - 着色 1 4" xfId="2284"/>
    <cellStyle name="常规 105 5" xfId="2285"/>
    <cellStyle name="常规 110 5" xfId="2286"/>
    <cellStyle name="常规 31 3 8" xfId="2287"/>
    <cellStyle name="Mon閠aire [0]_!!!GO" xfId="2288"/>
    <cellStyle name="常规 7 17 4" xfId="2289"/>
    <cellStyle name="常规 7 22 4" xfId="2290"/>
    <cellStyle name="常规 4 2 8 5" xfId="2291"/>
    <cellStyle name="40% - 着色 1 4 2" xfId="2292"/>
    <cellStyle name="常规 11 3 10" xfId="2293"/>
    <cellStyle name="常规 7 62 2 2 3" xfId="2294"/>
    <cellStyle name="40% - 着色 1 5" xfId="2295"/>
    <cellStyle name="40% - 着色 2" xfId="2296"/>
    <cellStyle name="常规 23 3 2 4" xfId="2297"/>
    <cellStyle name="常规 5 38 2 4" xfId="2298"/>
    <cellStyle name="常规 5 43 2 4" xfId="2299"/>
    <cellStyle name="常规 2 56 2 3" xfId="2300"/>
    <cellStyle name="常规 2 61 2 3" xfId="2301"/>
    <cellStyle name="常规 130 4 2" xfId="2302"/>
    <cellStyle name="40% - 着色 2 2" xfId="2303"/>
    <cellStyle name="常规 23 3 2 4 2" xfId="2304"/>
    <cellStyle name="常规 5 38 2 4 2" xfId="2305"/>
    <cellStyle name="常规 5 43 2 4 2" xfId="2306"/>
    <cellStyle name="常规 3 19 8 3" xfId="2307"/>
    <cellStyle name="常规 2 56 2 3 2" xfId="2308"/>
    <cellStyle name="常规 2 61 2 3 2" xfId="2309"/>
    <cellStyle name="常规 7 65 4" xfId="2310"/>
    <cellStyle name="汇总 2 7 4 3" xfId="2311"/>
    <cellStyle name="常规 3 19 8 3 2" xfId="2312"/>
    <cellStyle name="常规 2 61 2 3 2 2" xfId="2313"/>
    <cellStyle name="40% - 着色 2 2 2" xfId="2314"/>
    <cellStyle name="常规 36 13 3" xfId="2315"/>
    <cellStyle name="40% - 着色 2 2 2 2" xfId="2316"/>
    <cellStyle name="40% - 着色 2 2 2 3" xfId="2317"/>
    <cellStyle name="40% - 着色 2 2 3" xfId="2318"/>
    <cellStyle name="40% - 着色 2 2 3 2" xfId="2319"/>
    <cellStyle name="40% - 着色 2 2 4" xfId="2320"/>
    <cellStyle name="常规 2 61 2 3 3" xfId="2321"/>
    <cellStyle name="40% - 着色 2 3" xfId="2322"/>
    <cellStyle name="常规 7 66 4" xfId="2323"/>
    <cellStyle name="40% - 着色 2 3 2" xfId="2324"/>
    <cellStyle name="40% - 着色 2 4" xfId="2325"/>
    <cellStyle name="40% - 着色 2 4 2" xfId="2326"/>
    <cellStyle name="40% - 着色 2 5" xfId="2327"/>
    <cellStyle name="40% - 着色 3" xfId="2328"/>
    <cellStyle name="常规 23 3 2 5" xfId="2329"/>
    <cellStyle name="常规 2 56 2 4" xfId="2330"/>
    <cellStyle name="常规 2 61 2 4" xfId="2331"/>
    <cellStyle name="常规 3 19 9 3" xfId="2332"/>
    <cellStyle name="常规 2 61 2 4 2" xfId="2333"/>
    <cellStyle name="40% - 着色 3 2" xfId="2334"/>
    <cellStyle name="汇总 2 8 4 3" xfId="2335"/>
    <cellStyle name="常规 3 19 9 3 2" xfId="2336"/>
    <cellStyle name="40% - 着色 3 2 2" xfId="2337"/>
    <cellStyle name="40% - 着色 3 2 2 2" xfId="2338"/>
    <cellStyle name="40% - 着色 3 2 2 3" xfId="2339"/>
    <cellStyle name="百分比 2 2 4 2" xfId="2340"/>
    <cellStyle name="40% - 着色 3 2 3" xfId="2341"/>
    <cellStyle name="40% - 着色 3 2 3 2" xfId="2342"/>
    <cellStyle name="差_530629_2006年县级财政报表附表" xfId="2343"/>
    <cellStyle name="40% - 着色 3 2 4" xfId="2344"/>
    <cellStyle name="40% - 着色 3 3" xfId="2345"/>
    <cellStyle name="40% - 着色 3 3 2" xfId="2346"/>
    <cellStyle name="40% - 着色 3 3 3" xfId="2347"/>
    <cellStyle name="40% - 着色 3 4" xfId="2348"/>
    <cellStyle name="常规 16 4 2 2" xfId="2349"/>
    <cellStyle name="常规 21 4 2 2" xfId="2350"/>
    <cellStyle name="40% - 着色 3 4 2" xfId="2351"/>
    <cellStyle name="常规 21 4 2 2 2" xfId="2352"/>
    <cellStyle name="40% - 着色 3 5" xfId="2353"/>
    <cellStyle name="常规 21 4 2 3" xfId="2354"/>
    <cellStyle name="Explanatory Text 2 2" xfId="2355"/>
    <cellStyle name="40% - 着色 4" xfId="2356"/>
    <cellStyle name="常规 11 10 7" xfId="2357"/>
    <cellStyle name="40% - 着色 4 2" xfId="2358"/>
    <cellStyle name="常规 11 10 7 2" xfId="2359"/>
    <cellStyle name="常规 39 8 2 2" xfId="2360"/>
    <cellStyle name="常规 44 8 2 2" xfId="2361"/>
    <cellStyle name="Normal 23 7 3" xfId="2362"/>
    <cellStyle name="40% - 着色 4 2 2" xfId="2363"/>
    <cellStyle name="40% - 着色 4 2 2 2" xfId="2364"/>
    <cellStyle name="40% - 着色 4 2 2 3" xfId="2365"/>
    <cellStyle name="百分比 3 2 4 2" xfId="2366"/>
    <cellStyle name="常规 7 8 6" xfId="2367"/>
    <cellStyle name="Normal 11 2" xfId="2368"/>
    <cellStyle name="40% - 着色 4 2 3" xfId="2369"/>
    <cellStyle name="常规 7 8 6 2" xfId="2370"/>
    <cellStyle name="Normal 11 2 2" xfId="2371"/>
    <cellStyle name="40% - 着色 4 2 3 2" xfId="2372"/>
    <cellStyle name="常规 7 8 7" xfId="2373"/>
    <cellStyle name="Normal 11 3" xfId="2374"/>
    <cellStyle name="40% - 着色 4 2 4" xfId="2375"/>
    <cellStyle name="常规 11 10 8" xfId="2376"/>
    <cellStyle name="40% - 着色 4 3" xfId="2377"/>
    <cellStyle name="常规 11 10 8 2" xfId="2378"/>
    <cellStyle name="差_地方配套按人均增幅控制8.31（调整结案率后）xl 3" xfId="2379"/>
    <cellStyle name="40% - 着色 4 3 2" xfId="2380"/>
    <cellStyle name="输入 2 2 7 3" xfId="2381"/>
    <cellStyle name="常规 5 2 69 2 2" xfId="2382"/>
    <cellStyle name="差_地方配套按人均增幅控制8.31（调整结案率后）xl 4" xfId="2383"/>
    <cellStyle name="40% - 着色 4 3 3" xfId="2384"/>
    <cellStyle name="注释 2 11 3 3 2" xfId="2385"/>
    <cellStyle name="捠壿 [0.00]_Region Orders (2)" xfId="2386"/>
    <cellStyle name="Accent4 - 60%" xfId="2387"/>
    <cellStyle name="Normal 12 2" xfId="2388"/>
    <cellStyle name="常规 11 10 9" xfId="2389"/>
    <cellStyle name="常规 2 9 2 3 2 2" xfId="2390"/>
    <cellStyle name="常规 7 62 2 5 2" xfId="2391"/>
    <cellStyle name="40% - 着色 4 4" xfId="2392"/>
    <cellStyle name="常规 16 4 3 2" xfId="2393"/>
    <cellStyle name="常规 21 4 3 2" xfId="2394"/>
    <cellStyle name="40% - 着色 4 5" xfId="2395"/>
    <cellStyle name="常规 21 4 3 3" xfId="2396"/>
    <cellStyle name="40% - 着色 5" xfId="2397"/>
    <cellStyle name="40% - 着色 5 2" xfId="2398"/>
    <cellStyle name="40% - 着色 5 2 2" xfId="2399"/>
    <cellStyle name="常规 66 13 3" xfId="2400"/>
    <cellStyle name="常规 71 13 3" xfId="2401"/>
    <cellStyle name="40% - 着色 5 2 2 2" xfId="2402"/>
    <cellStyle name="40% - 着色 5 2 3" xfId="2403"/>
    <cellStyle name="40% - 着色 5 2 3 2" xfId="2404"/>
    <cellStyle name="常规 8 8 7" xfId="2405"/>
    <cellStyle name="差_不用软件计算9.1不考虑经费管理评价xl 3 2" xfId="2406"/>
    <cellStyle name="40% - 着色 5 2 4" xfId="2407"/>
    <cellStyle name="40% - 着色 5 3" xfId="2408"/>
    <cellStyle name="40% - 着色 5 3 2" xfId="2409"/>
    <cellStyle name="差_义务教育阶段教职工人数（教育厅提供最终）" xfId="2410"/>
    <cellStyle name="40% - 着色 5 4" xfId="2411"/>
    <cellStyle name="常规 16 4 4 2" xfId="2412"/>
    <cellStyle name="常规 21 4 4 2" xfId="2413"/>
    <cellStyle name="Accent5 - 20% 2" xfId="2414"/>
    <cellStyle name="常规 2 118 3 4" xfId="2415"/>
    <cellStyle name="差_义务教育阶段教职工人数（教育厅提供最终） 2" xfId="2416"/>
    <cellStyle name="40% - 着色 5 4 2" xfId="2417"/>
    <cellStyle name="Accent5 - 20% 2 2" xfId="2418"/>
    <cellStyle name="40% - 着色 5 5" xfId="2419"/>
    <cellStyle name="Accent5 - 20% 3" xfId="2420"/>
    <cellStyle name="40% - 着色 6" xfId="2421"/>
    <cellStyle name="40% - 着色 6 2" xfId="2422"/>
    <cellStyle name="常规 8 15 4" xfId="2423"/>
    <cellStyle name="常规 8 20 4" xfId="2424"/>
    <cellStyle name="40% - 着色 6 2 2" xfId="2425"/>
    <cellStyle name="常规 8 15 4 2" xfId="2426"/>
    <cellStyle name="常规 8 20 4 2" xfId="2427"/>
    <cellStyle name="常规 4 5 7" xfId="2428"/>
    <cellStyle name="40% - 着色 6 2 2 2" xfId="2429"/>
    <cellStyle name="常规 8 20 4 3" xfId="2430"/>
    <cellStyle name="常规 5 28 4 2" xfId="2431"/>
    <cellStyle name="常规 5 33 4 2" xfId="2432"/>
    <cellStyle name="常规 4 5 8" xfId="2433"/>
    <cellStyle name="40% - 着色 6 2 2 3" xfId="2434"/>
    <cellStyle name="注释 2 11 5 2 2" xfId="2435"/>
    <cellStyle name="常规 8 15 5" xfId="2436"/>
    <cellStyle name="常规 8 20 5" xfId="2437"/>
    <cellStyle name="40% - 着色 6 2 3" xfId="2438"/>
    <cellStyle name="常规 8 15 5 2" xfId="2439"/>
    <cellStyle name="常规 8 20 5 2" xfId="2440"/>
    <cellStyle name="常规 4 6 7" xfId="2441"/>
    <cellStyle name="40% - 着色 6 2 3 2" xfId="2442"/>
    <cellStyle name="常规 8 20 6" xfId="2443"/>
    <cellStyle name="40% - 着色 6 2 4" xfId="2444"/>
    <cellStyle name="Normal 17 2 2" xfId="2445"/>
    <cellStyle name="40% - 着色 6 3" xfId="2446"/>
    <cellStyle name="Linked Cells_Book1" xfId="2447"/>
    <cellStyle name="60% - 强调文字颜色 4 2 2 2 2" xfId="2448"/>
    <cellStyle name="Normal 17 2 2 2" xfId="2449"/>
    <cellStyle name="60% - 强调文字颜色 4 2 2 2 2 2" xfId="2450"/>
    <cellStyle name="常规 8 16 4" xfId="2451"/>
    <cellStyle name="常规 8 21 4" xfId="2452"/>
    <cellStyle name="40% - 着色 6 3 2" xfId="2453"/>
    <cellStyle name="常规 8 16 5" xfId="2454"/>
    <cellStyle name="常规 8 21 5" xfId="2455"/>
    <cellStyle name="40% - 着色 6 3 3" xfId="2456"/>
    <cellStyle name="Normal 17 2 3" xfId="2457"/>
    <cellStyle name="Input 2 2 2" xfId="2458"/>
    <cellStyle name="40% - 着色 6 4" xfId="2459"/>
    <cellStyle name="常规 16 4 5 2" xfId="2460"/>
    <cellStyle name="Normal 17 2 3 2" xfId="2461"/>
    <cellStyle name="常规 8 17 4" xfId="2462"/>
    <cellStyle name="常规 8 22 4" xfId="2463"/>
    <cellStyle name="40% - 着色 6 4 2" xfId="2464"/>
    <cellStyle name="Normal 17 2 4" xfId="2465"/>
    <cellStyle name="40% - 着色 6 5" xfId="2466"/>
    <cellStyle name="差_1003牟定县 2 2" xfId="2467"/>
    <cellStyle name="60% - Accent1 2 2 2" xfId="2468"/>
    <cellStyle name="常规 68 2" xfId="2469"/>
    <cellStyle name="常规 73 2" xfId="2470"/>
    <cellStyle name="常规 7 26 3 2" xfId="2471"/>
    <cellStyle name="常规 7 31 3 2" xfId="2472"/>
    <cellStyle name="常规 11 3 3 2 2" xfId="2473"/>
    <cellStyle name="常规 5 27 2 4" xfId="2474"/>
    <cellStyle name="常规 5 32 2 4" xfId="2475"/>
    <cellStyle name="常规 2 45 2 3" xfId="2476"/>
    <cellStyle name="常规 2 50 2 3" xfId="2477"/>
    <cellStyle name="常规 109 4 2" xfId="2478"/>
    <cellStyle name="常规 114 4 2" xfId="2479"/>
    <cellStyle name="差_1003牟定县 3" xfId="2480"/>
    <cellStyle name="60% - Accent1 2 3" xfId="2481"/>
    <cellStyle name="差_奖励补助测算5.23新 2" xfId="2482"/>
    <cellStyle name="常规 28 6 4 2" xfId="2483"/>
    <cellStyle name="常规 33 6 4 2" xfId="2484"/>
    <cellStyle name="常规 6 46 4 2" xfId="2485"/>
    <cellStyle name="常规 6 51 4 2" xfId="2486"/>
    <cellStyle name="常规 2 45 3" xfId="2487"/>
    <cellStyle name="常规 2 50 3" xfId="2488"/>
    <cellStyle name="60% - 强调文字颜色 6 3 2 2" xfId="2489"/>
    <cellStyle name="常规 8 2 9 3" xfId="2490"/>
    <cellStyle name="60% - Accent1 3" xfId="2491"/>
    <cellStyle name="常规 3 59 4 2" xfId="2492"/>
    <cellStyle name="差_奖励补助测算5.23新 3" xfId="2493"/>
    <cellStyle name="日期 3" xfId="2494"/>
    <cellStyle name="差_高中教师人数（教育厅1.6日提供）" xfId="2495"/>
    <cellStyle name="60% - Accent1 4" xfId="2496"/>
    <cellStyle name="常规 37 3 2 7 2" xfId="2497"/>
    <cellStyle name="差_Book1_1 5 2" xfId="2498"/>
    <cellStyle name="常规 47 10" xfId="2499"/>
    <cellStyle name="常规 52 10" xfId="2500"/>
    <cellStyle name="常规 119 3 2" xfId="2501"/>
    <cellStyle name="常规 124 3 2" xfId="2502"/>
    <cellStyle name="60% - Accent2" xfId="2503"/>
    <cellStyle name="Accent1 23" xfId="2504"/>
    <cellStyle name="Accent1 18" xfId="2505"/>
    <cellStyle name="常规 47 10 2" xfId="2506"/>
    <cellStyle name="常规 52 10 2" xfId="2507"/>
    <cellStyle name="常规 119 3 2 2" xfId="2508"/>
    <cellStyle name="60% - Accent2 2" xfId="2509"/>
    <cellStyle name="常规 156 2" xfId="2510"/>
    <cellStyle name="常规 161 2" xfId="2511"/>
    <cellStyle name="常规 206 2" xfId="2512"/>
    <cellStyle name="常规 211 2" xfId="2513"/>
    <cellStyle name="PSInt 4" xfId="2514"/>
    <cellStyle name="60% - Accent2 2 2 2" xfId="2515"/>
    <cellStyle name="常规 7 27 3 2" xfId="2516"/>
    <cellStyle name="常规 7 32 3 2" xfId="2517"/>
    <cellStyle name="常规 11 3 4 2 2" xfId="2518"/>
    <cellStyle name="检查单元格 2 4 4 2" xfId="2519"/>
    <cellStyle name="Percent[0]" xfId="2520"/>
    <cellStyle name="60% - Accent2 2 3" xfId="2521"/>
    <cellStyle name="常规 47 10 3" xfId="2522"/>
    <cellStyle name="常规 52 10 3" xfId="2523"/>
    <cellStyle name="60% - Accent2 3" xfId="2524"/>
    <cellStyle name="sstot" xfId="2525"/>
    <cellStyle name="常规 7 8 2 4 2 2" xfId="2526"/>
    <cellStyle name="常规 47 10 3 2" xfId="2527"/>
    <cellStyle name="常规 52 10 3 2" xfId="2528"/>
    <cellStyle name="60% - Accent2 3 2" xfId="2529"/>
    <cellStyle name="差_奖励补助测算7.23 2" xfId="2530"/>
    <cellStyle name="常规 47 10 4" xfId="2531"/>
    <cellStyle name="60% - Accent2 4" xfId="2532"/>
    <cellStyle name="常规 47 11 2" xfId="2533"/>
    <cellStyle name="常规 52 11 2" xfId="2534"/>
    <cellStyle name="常规 119 3 3 2" xfId="2535"/>
    <cellStyle name="60% - Accent3 2" xfId="2536"/>
    <cellStyle name="常规 47 11 2 2" xfId="2537"/>
    <cellStyle name="常规 52 11 2 2" xfId="2538"/>
    <cellStyle name="60% - Accent3 2 2" xfId="2539"/>
    <cellStyle name="差_财政供养人员 3" xfId="2540"/>
    <cellStyle name="常规 3 26 4" xfId="2541"/>
    <cellStyle name="常规 3 31 4" xfId="2542"/>
    <cellStyle name="差_丽江汇总 4" xfId="2543"/>
    <cellStyle name="60% - Accent3 2 2 2" xfId="2544"/>
    <cellStyle name="差_财政供养人员 3 2" xfId="2545"/>
    <cellStyle name="60% - Accent3 2 3" xfId="2546"/>
    <cellStyle name="差_财政供养人员 4" xfId="2547"/>
    <cellStyle name="常规 47 11 3" xfId="2548"/>
    <cellStyle name="常规 52 11 3" xfId="2549"/>
    <cellStyle name="60% - Accent3 3" xfId="2550"/>
    <cellStyle name="常规 47 11 3 2" xfId="2551"/>
    <cellStyle name="常规 52 11 3 2" xfId="2552"/>
    <cellStyle name="60% - Accent3 3 2" xfId="2553"/>
    <cellStyle name="Percent [2] 2" xfId="2554"/>
    <cellStyle name="常规 52 11 4" xfId="2555"/>
    <cellStyle name="常规 15 3 2 2" xfId="2556"/>
    <cellStyle name="常规 20 3 2 2" xfId="2557"/>
    <cellStyle name="60% - Accent3 4" xfId="2558"/>
    <cellStyle name="常规 47 12 2" xfId="2559"/>
    <cellStyle name="常规 52 12 2" xfId="2560"/>
    <cellStyle name="60% - Accent4 2" xfId="2561"/>
    <cellStyle name="常规 47 12 2 2" xfId="2562"/>
    <cellStyle name="常规 52 12 2 2" xfId="2563"/>
    <cellStyle name="60% - Accent4 2 2" xfId="2564"/>
    <cellStyle name="60% - Accent4 2 3" xfId="2565"/>
    <cellStyle name="常规 47 12 3" xfId="2566"/>
    <cellStyle name="常规 52 12 3" xfId="2567"/>
    <cellStyle name="60% - Accent4 3" xfId="2568"/>
    <cellStyle name="常规 47 12 3 2" xfId="2569"/>
    <cellStyle name="常规 52 12 3 2" xfId="2570"/>
    <cellStyle name="60% - Accent4 3 2" xfId="2571"/>
    <cellStyle name="差_奖励补助测算7.25 2" xfId="2572"/>
    <cellStyle name="常规 15 3 3 2" xfId="2573"/>
    <cellStyle name="常规 20 3 3 2" xfId="2574"/>
    <cellStyle name="60% - Accent4 4" xfId="2575"/>
    <cellStyle name="常规 47 13" xfId="2576"/>
    <cellStyle name="常规 52 13" xfId="2577"/>
    <cellStyle name="60% - Accent5" xfId="2578"/>
    <cellStyle name="常规 47 13 2" xfId="2579"/>
    <cellStyle name="常规 52 13 2" xfId="2580"/>
    <cellStyle name="60% - Accent5 2" xfId="2581"/>
    <cellStyle name="常规 52 13 2 2" xfId="2582"/>
    <cellStyle name="Normal 23 2 7" xfId="2583"/>
    <cellStyle name="60% - Accent5 2 2" xfId="2584"/>
    <cellStyle name="常规 5 58 3" xfId="2585"/>
    <cellStyle name="常规 5 63 3" xfId="2586"/>
    <cellStyle name="Normal 23 2 7 2" xfId="2587"/>
    <cellStyle name="60% - Accent5 2 2 2" xfId="2588"/>
    <cellStyle name="常规 10 44 4" xfId="2589"/>
    <cellStyle name="常规 10 39 4" xfId="2590"/>
    <cellStyle name="Normal 23 2 8" xfId="2591"/>
    <cellStyle name="60% - Accent5 2 3" xfId="2592"/>
    <cellStyle name="常规 5 36 2 4" xfId="2593"/>
    <cellStyle name="常规 5 41 2 4" xfId="2594"/>
    <cellStyle name="常规 2 49 2 3" xfId="2595"/>
    <cellStyle name="常规 2 54 2 3" xfId="2596"/>
    <cellStyle name="常规 118 4 2" xfId="2597"/>
    <cellStyle name="Heading 2 2" xfId="2598"/>
    <cellStyle name="常规 52 13 3" xfId="2599"/>
    <cellStyle name="60% - Accent5 3" xfId="2600"/>
    <cellStyle name="常规 52 13 3 2" xfId="2601"/>
    <cellStyle name="60% - Accent5 3 2" xfId="2602"/>
    <cellStyle name="常规 15 3 4 2" xfId="2603"/>
    <cellStyle name="常规 20 3 4 2" xfId="2604"/>
    <cellStyle name="60% - Accent5 4" xfId="2605"/>
    <cellStyle name="常规 47 14" xfId="2606"/>
    <cellStyle name="常规 52 14" xfId="2607"/>
    <cellStyle name="常规 16 2 2 10" xfId="2608"/>
    <cellStyle name="60% - Accent6" xfId="2609"/>
    <cellStyle name="常规 47 14 2" xfId="2610"/>
    <cellStyle name="常规 52 14 2" xfId="2611"/>
    <cellStyle name="60% - Accent6 2" xfId="2612"/>
    <cellStyle name="常规 8 3 9" xfId="2613"/>
    <cellStyle name="常规 8 19 2 4" xfId="2614"/>
    <cellStyle name="常规 8 24 2 4" xfId="2615"/>
    <cellStyle name="常规 18 2 2 3" xfId="2616"/>
    <cellStyle name="常规 23 2 2 3" xfId="2617"/>
    <cellStyle name="常规 5 37 2 3" xfId="2618"/>
    <cellStyle name="常规 5 42 2 3" xfId="2619"/>
    <cellStyle name="常规 2 55 2 2" xfId="2620"/>
    <cellStyle name="常规 2 60 2 2" xfId="2621"/>
    <cellStyle name="Norma,_laroux_4_营业在建 (2)_E21" xfId="2622"/>
    <cellStyle name="60% - Accent6 2 2" xfId="2623"/>
    <cellStyle name="常规 37 3 2 8 2" xfId="2624"/>
    <cellStyle name="60% - Accent6 2 3" xfId="2625"/>
    <cellStyle name="60% - Accent6 3" xfId="2626"/>
    <cellStyle name="60% - Accent6 3 2" xfId="2627"/>
    <cellStyle name="Explanatory Text" xfId="2628"/>
    <cellStyle name="常规 20 3 5 2" xfId="2629"/>
    <cellStyle name="60% - Accent6 4" xfId="2630"/>
    <cellStyle name="60% - 强调文字颜色 1 2" xfId="2631"/>
    <cellStyle name="常规 7 2 3 7 3" xfId="2632"/>
    <cellStyle name="60% - 强调文字颜色 1 2 2" xfId="2633"/>
    <cellStyle name="常规 7 2 3 7 3 2" xfId="2634"/>
    <cellStyle name="60% - 强调文字颜色 1 2 2 2" xfId="2635"/>
    <cellStyle name="常规 55 7 5" xfId="2636"/>
    <cellStyle name="60% - 强调文字颜色 1 2 2 2 2" xfId="2637"/>
    <cellStyle name="60% - 强调文字颜色 5 6" xfId="2638"/>
    <cellStyle name="60% - 强调文字颜色 1 2 2 2 2 2" xfId="2639"/>
    <cellStyle name="60% - 强调文字颜色 1 2 2 3" xfId="2640"/>
    <cellStyle name="60% - 强调文字颜色 1 2 3" xfId="2641"/>
    <cellStyle name="60% - 强调文字颜色 1 2 3 2" xfId="2642"/>
    <cellStyle name="60% - 强调文字颜色 1 2 3 3" xfId="2643"/>
    <cellStyle name="60% - 强调文字颜色 1 2 4" xfId="2644"/>
    <cellStyle name="60% - 强调文字颜色 1 2 4 2" xfId="2645"/>
    <cellStyle name="常规 66 3 3 2" xfId="2646"/>
    <cellStyle name="常规 71 3 3 2" xfId="2647"/>
    <cellStyle name="Normal 14 6" xfId="2648"/>
    <cellStyle name="60% - 强调文字颜色 1 2 4 2 2" xfId="2649"/>
    <cellStyle name="常规 3 4 2 6 2" xfId="2650"/>
    <cellStyle name="ColLevel_0" xfId="2651"/>
    <cellStyle name="常规 85 8 2 2" xfId="2652"/>
    <cellStyle name="常规 90 8 2 2" xfId="2653"/>
    <cellStyle name="Calc Currency (0) 2" xfId="2654"/>
    <cellStyle name="60% - 强调文字颜色 1 2 5" xfId="2655"/>
    <cellStyle name="常规 66 4 3" xfId="2656"/>
    <cellStyle name="常规 71 4 3" xfId="2657"/>
    <cellStyle name="Calc Currency (0) 2 2" xfId="2658"/>
    <cellStyle name="60% - 强调文字颜色 1 2 5 2" xfId="2659"/>
    <cellStyle name="常规 10 2 3 2" xfId="2660"/>
    <cellStyle name="常规 54 2 2 6 3 2" xfId="2661"/>
    <cellStyle name="常规 66 4 4" xfId="2662"/>
    <cellStyle name="常规 71 4 4" xfId="2663"/>
    <cellStyle name="Accent6 - 20%" xfId="2664"/>
    <cellStyle name="Calc Currency (0) 2 3" xfId="2665"/>
    <cellStyle name="60% - 强调文字颜色 1 2 5 3" xfId="2666"/>
    <cellStyle name="Calc Currency (0) 3" xfId="2667"/>
    <cellStyle name="常规 49 6 2 3 2" xfId="2668"/>
    <cellStyle name="常规 54 6 2 3 2" xfId="2669"/>
    <cellStyle name="常规 44 2 6 2" xfId="2670"/>
    <cellStyle name="60% - 强调文字颜色 1 2 6" xfId="2671"/>
    <cellStyle name="常规 66 5 3" xfId="2672"/>
    <cellStyle name="常规 71 5 3" xfId="2673"/>
    <cellStyle name="Calc Currency (0) 3 2" xfId="2674"/>
    <cellStyle name="常规 44 2 6 2 2" xfId="2675"/>
    <cellStyle name="60% - 强调文字颜色 1 2 6 2" xfId="2676"/>
    <cellStyle name="常规 47 2 2 2 2" xfId="2677"/>
    <cellStyle name="常规 52 2 2 2 2" xfId="2678"/>
    <cellStyle name="Normal 3 2 3 2" xfId="2679"/>
    <cellStyle name="常规 5 2 58 5 2" xfId="2680"/>
    <cellStyle name="Calc Currency (0) 4" xfId="2681"/>
    <cellStyle name="常规 44 2 6 3" xfId="2682"/>
    <cellStyle name="60% - 强调文字颜色 1 2 7" xfId="2683"/>
    <cellStyle name="Normal 26 3 3 2" xfId="2684"/>
    <cellStyle name="常规 6 27 2 2 2" xfId="2685"/>
    <cellStyle name="常规 6 32 2 2 2" xfId="2686"/>
    <cellStyle name="60% - 强调文字颜色 1 3" xfId="2687"/>
    <cellStyle name="常规 7 2 3 8 3" xfId="2688"/>
    <cellStyle name="60% - 强调文字颜色 1 3 2" xfId="2689"/>
    <cellStyle name="常规 7 2 3 8 3 2" xfId="2690"/>
    <cellStyle name="60% - 强调文字颜色 1 3 2 2" xfId="2691"/>
    <cellStyle name="60% - 强调文字颜色 1 3 3" xfId="2692"/>
    <cellStyle name="常规 6 3 10 2 2" xfId="2693"/>
    <cellStyle name="60% - 强调文字颜色 1 4" xfId="2694"/>
    <cellStyle name="常规 7 3 3 3" xfId="2695"/>
    <cellStyle name="差_教师绩效工资测算表（离退休按各地上报数测算）2009年1月1日 2 3" xfId="2696"/>
    <cellStyle name="常规 7 2 3 9 3" xfId="2697"/>
    <cellStyle name="60% - 强调文字颜色 1 4 2" xfId="2698"/>
    <cellStyle name="常规 7 3 4 3" xfId="2699"/>
    <cellStyle name="差_教师绩效工资测算表（离退休按各地上报数测算）2009年1月1日 3 3" xfId="2700"/>
    <cellStyle name="常规 5 48 4" xfId="2701"/>
    <cellStyle name="常规 5 53 4" xfId="2702"/>
    <cellStyle name="Normal 23 2 2 3" xfId="2703"/>
    <cellStyle name="60% - 强调文字颜色 1 5 2" xfId="2704"/>
    <cellStyle name="Linked Cells 2 2 2 2 2" xfId="2705"/>
    <cellStyle name="60% - 强调文字颜色 1 6" xfId="2706"/>
    <cellStyle name="60% - 强调文字颜色 2 2" xfId="2707"/>
    <cellStyle name="常规 7 2 4 7 3" xfId="2708"/>
    <cellStyle name="60% - 强调文字颜色 2 2 2" xfId="2709"/>
    <cellStyle name="60% - 强调文字颜色 2 2 2 3" xfId="2710"/>
    <cellStyle name="60% - 强调文字颜色 2 2 2 3 2" xfId="2711"/>
    <cellStyle name="60% - 强调文字颜色 2 2 2 3 3" xfId="2712"/>
    <cellStyle name="60% - 强调文字颜色 2 2 3" xfId="2713"/>
    <cellStyle name="60% - 强调文字颜色 2 2 3 2" xfId="2714"/>
    <cellStyle name="60% - 强调文字颜色 3 2 4" xfId="2715"/>
    <cellStyle name="60% - 强调文字颜色 2 2 3 3" xfId="2716"/>
    <cellStyle name="60% - 强调文字颜色 3 2 5" xfId="2717"/>
    <cellStyle name="60% - 强调文字颜色 2 2 3 3 2" xfId="2718"/>
    <cellStyle name="60% - 强调文字颜色 3 2 5 2" xfId="2719"/>
    <cellStyle name="60% - 强调文字颜色 2 2 3 3 3" xfId="2720"/>
    <cellStyle name="60% - 强调文字颜色 3 2 5 3" xfId="2721"/>
    <cellStyle name="60% - 强调文字颜色 2 2 4" xfId="2722"/>
    <cellStyle name="60% - 强调文字颜色 2 2 4 2" xfId="2723"/>
    <cellStyle name="60% - 强调文字颜色 2 2 4 2 2" xfId="2724"/>
    <cellStyle name="60% - 强调文字颜色 2 2 5" xfId="2725"/>
    <cellStyle name="60% - 强调文字颜色 2 2 5 2" xfId="2726"/>
    <cellStyle name="常规 11 2 3 2" xfId="2727"/>
    <cellStyle name="60% - 强调文字颜色 2 2 5 3" xfId="2728"/>
    <cellStyle name="标题 2 2 4 2 2" xfId="2729"/>
    <cellStyle name="60% - 强调文字颜色 2 2 6" xfId="2730"/>
    <cellStyle name="60% - 强调文字颜色 2 2 6 2" xfId="2731"/>
    <cellStyle name="常规 7 2 4 8 3" xfId="2732"/>
    <cellStyle name="60% - 强调文字颜色 2 3 2" xfId="2733"/>
    <cellStyle name="t_Book1" xfId="2734"/>
    <cellStyle name="常规 6 3 10 3 2" xfId="2735"/>
    <cellStyle name="60% - 强调文字颜色 2 4" xfId="2736"/>
    <cellStyle name="60% - 强调文字颜色 2 4 2" xfId="2737"/>
    <cellStyle name="60% - 强调文字颜色 2 5" xfId="2738"/>
    <cellStyle name="60% - 强调文字颜色 2 5 2" xfId="2739"/>
    <cellStyle name="60% - 强调文字颜色 2 6" xfId="2740"/>
    <cellStyle name="60% - 强调文字颜色 3 2" xfId="2741"/>
    <cellStyle name="60% - 强调文字颜色 3 2 2" xfId="2742"/>
    <cellStyle name="60% - 强调文字颜色 3 2 2 2" xfId="2743"/>
    <cellStyle name="常规 10 34 2" xfId="2744"/>
    <cellStyle name="常规 10 29 2" xfId="2745"/>
    <cellStyle name="常规 79 47 3 4" xfId="2746"/>
    <cellStyle name="常规 79 52 3 4" xfId="2747"/>
    <cellStyle name="常规 5 7 7 3" xfId="2748"/>
    <cellStyle name="60% - 强调文字颜色 3 2 2 2 2 2" xfId="2749"/>
    <cellStyle name="常规 2 7 2 4 2 2" xfId="2750"/>
    <cellStyle name="60% - 强调文字颜色 3 2 2 3" xfId="2751"/>
    <cellStyle name="60% - 强调文字颜色 3 2 2 3 2" xfId="2752"/>
    <cellStyle name="60% - 强调文字颜色 3 2 2 3 3" xfId="2753"/>
    <cellStyle name="60% - 强调文字颜色 3 2 3" xfId="2754"/>
    <cellStyle name="60% - 强调文字颜色 3 2 3 2" xfId="2755"/>
    <cellStyle name="常规 8 2 14" xfId="2756"/>
    <cellStyle name="差_2006年在职人员情况_Book1" xfId="2757"/>
    <cellStyle name="60% - 强调文字颜色 3 2 3 3" xfId="2758"/>
    <cellStyle name="常规 8 2 15" xfId="2759"/>
    <cellStyle name="差_2006年在职人员情况_Book1 2" xfId="2760"/>
    <cellStyle name="60% - 强调文字颜色 3 2 3 3 2" xfId="2761"/>
    <cellStyle name="常规 8 2 15 2" xfId="2762"/>
    <cellStyle name="常规 7 6 8 2" xfId="2763"/>
    <cellStyle name="差_地方配套按人均增幅控制8.30一般预算平均增幅、人均可用财力平均增幅两次控制、社会治安系数调整、案件数调整xl" xfId="2764"/>
    <cellStyle name="常规 4 11 2 3" xfId="2765"/>
    <cellStyle name="常规 37 3 2 4" xfId="2766"/>
    <cellStyle name="差_Book1_1 2" xfId="2767"/>
    <cellStyle name="60% - 强调文字颜色 3 2 3 3 3" xfId="2768"/>
    <cellStyle name="60% - 强调文字颜色 3 2 4 2" xfId="2769"/>
    <cellStyle name="差_2008年县级公安保障标准落实奖励经费分配测算 3" xfId="2770"/>
    <cellStyle name="60% - 强调文字颜色 3 2 4 2 2" xfId="2771"/>
    <cellStyle name="60% - 强调文字颜色 3 2 6" xfId="2772"/>
    <cellStyle name="差_2007年可用财力" xfId="2773"/>
    <cellStyle name="60% - 强调文字颜色 3 2 6 2" xfId="2774"/>
    <cellStyle name="常规 6 27 2 4 2" xfId="2775"/>
    <cellStyle name="常规 6 32 2 4 2" xfId="2776"/>
    <cellStyle name="常规 3 45 2 3 2" xfId="2777"/>
    <cellStyle name="常规 3 50 2 3 2" xfId="2778"/>
    <cellStyle name="60% - 强调文字颜色 3 3" xfId="2779"/>
    <cellStyle name="60% - 强调文字颜色 3 3 2" xfId="2780"/>
    <cellStyle name="60% - 强调文字颜色 3 3 2 2" xfId="2781"/>
    <cellStyle name="60% - 强调文字颜色 3 3 3" xfId="2782"/>
    <cellStyle name="60% - 强调文字颜色 3 4" xfId="2783"/>
    <cellStyle name="60% - 强调文字颜色 3 4 2" xfId="2784"/>
    <cellStyle name="60% - 强调文字颜色 3 5" xfId="2785"/>
    <cellStyle name="60% - 强调文字颜色 3 5 2" xfId="2786"/>
    <cellStyle name="60% - 强调文字颜色 3 6" xfId="2787"/>
    <cellStyle name="60% - 强调文字颜色 4 2" xfId="2788"/>
    <cellStyle name="Normal 17 3" xfId="2789"/>
    <cellStyle name="60% - 强调文字颜色 4 2 2 3" xfId="2790"/>
    <cellStyle name="Normal 17 3 2" xfId="2791"/>
    <cellStyle name="60% - 强调文字颜色 4 2 2 3 2" xfId="2792"/>
    <cellStyle name="Normal 17 3 3" xfId="2793"/>
    <cellStyle name="60% - 强调文字颜色 4 2 2 3 3" xfId="2794"/>
    <cellStyle name="常规 9 11 2" xfId="2795"/>
    <cellStyle name="常规 107 2 3" xfId="2796"/>
    <cellStyle name="Normal 23 3" xfId="2797"/>
    <cellStyle name="Normal 18 3" xfId="2798"/>
    <cellStyle name="60% - 强调文字颜色 4 2 3 3" xfId="2799"/>
    <cellStyle name="常规 9 11 2 2" xfId="2800"/>
    <cellStyle name="常规 87 3 2 3" xfId="2801"/>
    <cellStyle name="常规 107 2 3 2" xfId="2802"/>
    <cellStyle name="常规 100 2 4" xfId="2803"/>
    <cellStyle name="常规 4 5 2 4" xfId="2804"/>
    <cellStyle name="Normal 23 3 2" xfId="2805"/>
    <cellStyle name="Normal 18 3 2" xfId="2806"/>
    <cellStyle name="60% - 强调文字颜色 4 2 3 3 2" xfId="2807"/>
    <cellStyle name="常规 9 11 2 3" xfId="2808"/>
    <cellStyle name="常规 6 19 2 2" xfId="2809"/>
    <cellStyle name="常规 6 24 2 2" xfId="2810"/>
    <cellStyle name="常规 11 10 3 2" xfId="2811"/>
    <cellStyle name="Normal 23 3 3" xfId="2812"/>
    <cellStyle name="60% - 强调文字颜色 4 2 3 3 3" xfId="2813"/>
    <cellStyle name="常规 107 3 2" xfId="2814"/>
    <cellStyle name="常规 112 3 2" xfId="2815"/>
    <cellStyle name="Normal 19 2" xfId="2816"/>
    <cellStyle name="60% - 强调文字颜色 4 2 4 2" xfId="2817"/>
    <cellStyle name="常规 107 3 2 2" xfId="2818"/>
    <cellStyle name="常规 2 85" xfId="2819"/>
    <cellStyle name="常规 2 90" xfId="2820"/>
    <cellStyle name="60% - 强调文字颜色 4 2 4 2 2" xfId="2821"/>
    <cellStyle name="常规 5 25 2 4" xfId="2822"/>
    <cellStyle name="常规 5 30 2 4" xfId="2823"/>
    <cellStyle name="常规 2 38 2 3" xfId="2824"/>
    <cellStyle name="常规 2 43 2 3" xfId="2825"/>
    <cellStyle name="常规 107 4 2" xfId="2826"/>
    <cellStyle name="常规 112 4 2" xfId="2827"/>
    <cellStyle name="60% - 强调文字颜色 4 2 5 2" xfId="2828"/>
    <cellStyle name="60% - 强调文字颜色 4 2 5 3" xfId="2829"/>
    <cellStyle name="常规 11 3 11 2" xfId="2830"/>
    <cellStyle name="常规 7 62 2 2 4 2" xfId="2831"/>
    <cellStyle name="常规 107 5" xfId="2832"/>
    <cellStyle name="常规 112 5" xfId="2833"/>
    <cellStyle name="Normal 26" xfId="2834"/>
    <cellStyle name="60% - 强调文字颜色 4 2 6" xfId="2835"/>
    <cellStyle name="常规 2 38 3 3" xfId="2836"/>
    <cellStyle name="常规 2 43 3 3" xfId="2837"/>
    <cellStyle name="常规 107 5 2" xfId="2838"/>
    <cellStyle name="常规 112 5 2" xfId="2839"/>
    <cellStyle name="Normal 26 2" xfId="2840"/>
    <cellStyle name="60% - 强调文字颜色 4 2 6 2" xfId="2841"/>
    <cellStyle name="60% - 强调文字颜色 4 3" xfId="2842"/>
    <cellStyle name="Output 2 3" xfId="2843"/>
    <cellStyle name="60% - 强调文字颜色 4 3 2" xfId="2844"/>
    <cellStyle name="常规 6 2 9 3" xfId="2845"/>
    <cellStyle name="百分比 2 6" xfId="2846"/>
    <cellStyle name="常规 15 2" xfId="2847"/>
    <cellStyle name="常规 20 2" xfId="2848"/>
    <cellStyle name="60% - 强调文字颜色 4 3 2 2" xfId="2849"/>
    <cellStyle name="常规 108 2" xfId="2850"/>
    <cellStyle name="常规 113 2" xfId="2851"/>
    <cellStyle name="60% - 强调文字颜色 4 3 3" xfId="2852"/>
    <cellStyle name="常规 35 8 3 2" xfId="2853"/>
    <cellStyle name="常规 40 8 3 2" xfId="2854"/>
    <cellStyle name="差_建行 2" xfId="2855"/>
    <cellStyle name="60% - 强调文字颜色 4 4" xfId="2856"/>
    <cellStyle name="差_建行 2 2" xfId="2857"/>
    <cellStyle name="60% - 强调文字颜色 4 4 2" xfId="2858"/>
    <cellStyle name="标题 1 2 3 3 2" xfId="2859"/>
    <cellStyle name="差_建行 3" xfId="2860"/>
    <cellStyle name="60% - 强调文字颜色 4 5" xfId="2861"/>
    <cellStyle name="60% - 强调文字颜色 4 5 2" xfId="2862"/>
    <cellStyle name="标题 1 2 3 3 3" xfId="2863"/>
    <cellStyle name="60% - 强调文字颜色 4 6" xfId="2864"/>
    <cellStyle name="60% - 着色 6 2 2" xfId="2865"/>
    <cellStyle name="60% - 强调文字颜色 5 2" xfId="2866"/>
    <cellStyle name="60% - 着色 6 2 2 2" xfId="2867"/>
    <cellStyle name="60% - 强调文字颜色 5 2 2" xfId="2868"/>
    <cellStyle name="60% - 强调文字颜色 5 2 2 2" xfId="2869"/>
    <cellStyle name="60% - 强调文字颜色 5 2 2 2 2" xfId="2870"/>
    <cellStyle name="差_2009年一般性转移支付标准工资_奖励补助测算7.25 9" xfId="2871"/>
    <cellStyle name="60% - 强调文字颜色 5 2 2 2 2 2" xfId="2872"/>
    <cellStyle name="差_2009年一般性转移支付标准工资_奖励补助测算7.25 9 2" xfId="2873"/>
    <cellStyle name="差_财政支出对上级的依赖程度_Book1" xfId="2874"/>
    <cellStyle name="常规 5 2 26 2 3" xfId="2875"/>
    <cellStyle name="常规 5 2 31 2 3" xfId="2876"/>
    <cellStyle name="Normal 8 7" xfId="2877"/>
    <cellStyle name="60% - 强调文字颜色 5 2 2 3" xfId="2878"/>
    <cellStyle name="Normal 5 5 2" xfId="2879"/>
    <cellStyle name="百分比 2 9" xfId="2880"/>
    <cellStyle name="常规 15 5" xfId="2881"/>
    <cellStyle name="常规 20 5" xfId="2882"/>
    <cellStyle name="60% - 强调文字颜色 5 2 2 3 2" xfId="2883"/>
    <cellStyle name="Normal 5 5 2 2" xfId="2884"/>
    <cellStyle name="60% - 强调文字颜色 5 2 2 3 3" xfId="2885"/>
    <cellStyle name="Percent[0] 2" xfId="2886"/>
    <cellStyle name="60% - 着色 6 2 2 3" xfId="2887"/>
    <cellStyle name="60% - 强调文字颜色 5 2 3" xfId="2888"/>
    <cellStyle name="60% - 强调文字颜色 5 2 3 3 2" xfId="2889"/>
    <cellStyle name="PSChar 2 2" xfId="2890"/>
    <cellStyle name="60% - 强调文字颜色 5 2 3 3 3" xfId="2891"/>
    <cellStyle name="常规 4 5 2 3 4 2" xfId="2892"/>
    <cellStyle name="常规 157 3" xfId="2893"/>
    <cellStyle name="常规 162 3" xfId="2894"/>
    <cellStyle name="常规 207 3" xfId="2895"/>
    <cellStyle name="常规 212 3" xfId="2896"/>
    <cellStyle name="差_2006年水利统计指标统计表 2 2" xfId="2897"/>
    <cellStyle name="60% - 强调文字颜色 5 2 4" xfId="2898"/>
    <cellStyle name="60% - 强调文字颜色 5 2 4 2 2" xfId="2899"/>
    <cellStyle name="60% - 强调文字颜色 5 2 5" xfId="2900"/>
    <cellStyle name="常规 8 62 2 5" xfId="2901"/>
    <cellStyle name="常规 157 4 2" xfId="2902"/>
    <cellStyle name="常规 207 4 2" xfId="2903"/>
    <cellStyle name="常规 212 4 2" xfId="2904"/>
    <cellStyle name="常规 2 88 2 3" xfId="2905"/>
    <cellStyle name="常规 2 93 2 3" xfId="2906"/>
    <cellStyle name="常规 10 2 8" xfId="2907"/>
    <cellStyle name="60% - 强调文字颜色 5 2 5 2" xfId="2908"/>
    <cellStyle name="常规 2 88 2 4" xfId="2909"/>
    <cellStyle name="常规 2 93 2 4" xfId="2910"/>
    <cellStyle name="常规 10 2 9" xfId="2911"/>
    <cellStyle name="60% - 强调文字颜色 5 2 5 3" xfId="2912"/>
    <cellStyle name="60% - 强调文字颜色 5 2 6" xfId="2913"/>
    <cellStyle name="常规 2 88 3 3" xfId="2914"/>
    <cellStyle name="常规 2 93 3 3" xfId="2915"/>
    <cellStyle name="常规 10 3 8" xfId="2916"/>
    <cellStyle name="60% - 强调文字颜色 5 2 6 2" xfId="2917"/>
    <cellStyle name="常规 3 3 3 4 2 2" xfId="2918"/>
    <cellStyle name="常规 2 57 3 2 2" xfId="2919"/>
    <cellStyle name="常规 2 62 3 2 2" xfId="2920"/>
    <cellStyle name="60% - 着色 6 2 3" xfId="2921"/>
    <cellStyle name="60% - 强调文字颜色 5 3" xfId="2922"/>
    <cellStyle name="常规 2 62 3 2 2 2" xfId="2923"/>
    <cellStyle name="60% - 着色 6 2 3 2" xfId="2924"/>
    <cellStyle name="60% - 强调文字颜色 5 3 2" xfId="2925"/>
    <cellStyle name="60% - 强调文字颜色 5 3 2 2" xfId="2926"/>
    <cellStyle name="60% - 强调文字颜色 5 3 3" xfId="2927"/>
    <cellStyle name="常规 2 62 3 2 3" xfId="2928"/>
    <cellStyle name="60% - 着色 6 2 4" xfId="2929"/>
    <cellStyle name="60% - 强调文字颜色 5 4" xfId="2930"/>
    <cellStyle name="60% - 强调文字颜色 5 4 2" xfId="2931"/>
    <cellStyle name="60% - 强调文字颜色 5 5" xfId="2932"/>
    <cellStyle name="60% - 强调文字颜色 5 5 2" xfId="2933"/>
    <cellStyle name="差_2009年一般性转移支付标准工资_奖励补助测算7.25 (version 1) (version 1) 2 2" xfId="2934"/>
    <cellStyle name="60% - 着色 6 3 2" xfId="2935"/>
    <cellStyle name="常规 79 11 2 2 3" xfId="2936"/>
    <cellStyle name="60% - 强调文字颜色 6 2" xfId="2937"/>
    <cellStyle name="60% - 强调文字颜色 6 2 2" xfId="2938"/>
    <cellStyle name="60% - 强调文字颜色 6 2 2 2" xfId="2939"/>
    <cellStyle name="60% - 强调文字颜色 6 2 2 2 2" xfId="2940"/>
    <cellStyle name="60% - 强调文字颜色 6 2 2 2 2 2" xfId="2941"/>
    <cellStyle name="Normal 16 5 4" xfId="2942"/>
    <cellStyle name="常规 6 7 2 2 3 2" xfId="2943"/>
    <cellStyle name="差_丽江汇总_Book1" xfId="2944"/>
    <cellStyle name="60% - 强调文字颜色 6 2 2 3" xfId="2945"/>
    <cellStyle name="60% - 强调文字颜色 6 2 2 3 2" xfId="2946"/>
    <cellStyle name="60% - 强调文字颜色 6 2 2 3 3" xfId="2947"/>
    <cellStyle name="60% - 强调文字颜色 6 2 3" xfId="2948"/>
    <cellStyle name="60% - 强调文字颜色 6 2 3 2" xfId="2949"/>
    <cellStyle name="60% - 强调文字颜色 6 2 3 3" xfId="2950"/>
    <cellStyle name="60% - 强调文字颜色 6 2 3 3 2" xfId="2951"/>
    <cellStyle name="常规 103 2 2 2" xfId="2952"/>
    <cellStyle name="常规 4 8 2 2 2" xfId="2953"/>
    <cellStyle name="60% - 强调文字颜色 6 2 3 3 3" xfId="2954"/>
    <cellStyle name="60% - 强调文字颜色 6 2 4" xfId="2955"/>
    <cellStyle name="常规 5 2 18 2 2 2" xfId="2956"/>
    <cellStyle name="常规 5 2 23 2 2 2" xfId="2957"/>
    <cellStyle name="60% - 强调文字颜色 6 2 5" xfId="2958"/>
    <cellStyle name="常规 2 3 38" xfId="2959"/>
    <cellStyle name="常规 2 3 43" xfId="2960"/>
    <cellStyle name="60% - 强调文字颜色 6 2 5 2" xfId="2961"/>
    <cellStyle name="PSHeading 2" xfId="2962"/>
    <cellStyle name="常规 2 3 39" xfId="2963"/>
    <cellStyle name="常规 2 3 44" xfId="2964"/>
    <cellStyle name="60% - 强调文字颜色 6 2 5 3" xfId="2965"/>
    <cellStyle name="60% - 强调文字颜色 6 2 6" xfId="2966"/>
    <cellStyle name="60% - 强调文字颜色 6 2 6 2" xfId="2967"/>
    <cellStyle name="常规 2 57 3 3 2" xfId="2968"/>
    <cellStyle name="常规 2 62 3 3 2" xfId="2969"/>
    <cellStyle name="60% - 着色 6 3 3" xfId="2970"/>
    <cellStyle name="60% - 强调文字颜色 6 3" xfId="2971"/>
    <cellStyle name="差_奖励补助测算5.23新" xfId="2972"/>
    <cellStyle name="常规 28 6 4" xfId="2973"/>
    <cellStyle name="常规 33 6 4" xfId="2974"/>
    <cellStyle name="常规 6 46 4" xfId="2975"/>
    <cellStyle name="常规 6 51 4" xfId="2976"/>
    <cellStyle name="60% - 强调文字颜色 6 3 2" xfId="2977"/>
    <cellStyle name="60% - 强调文字颜色 6 3 3" xfId="2978"/>
    <cellStyle name="百分比 3 2 2" xfId="2979"/>
    <cellStyle name="常规 54 2 8 2 2" xfId="2980"/>
    <cellStyle name="60% - 强调文字颜色 6 4" xfId="2981"/>
    <cellStyle name="差_2007年人员分部门统计表 3" xfId="2982"/>
    <cellStyle name="百分比 3 2 2 2" xfId="2983"/>
    <cellStyle name="60% - 强调文字颜色 6 4 2" xfId="2984"/>
    <cellStyle name="百分比 3 2 3" xfId="2985"/>
    <cellStyle name="常规 4 2 56 3 2 2" xfId="2986"/>
    <cellStyle name="常规 4 2 61 3 2 2" xfId="2987"/>
    <cellStyle name="60% - 强调文字颜色 6 5" xfId="2988"/>
    <cellStyle name="百分比 3 2 4" xfId="2989"/>
    <cellStyle name="60% - 强调文字颜色 6 6" xfId="2990"/>
    <cellStyle name="60% - 着色 1" xfId="2991"/>
    <cellStyle name="60% - 着色 1 2" xfId="2992"/>
    <cellStyle name="60% - 着色 1 2 2" xfId="2993"/>
    <cellStyle name="60% - 着色 1 2 2 2" xfId="2994"/>
    <cellStyle name="60% - 着色 1 2 2 3" xfId="2995"/>
    <cellStyle name="60% - 着色 1 2 3" xfId="2996"/>
    <cellStyle name="常规 3 2 2 13 2" xfId="2997"/>
    <cellStyle name="60% - 着色 1 2 4" xfId="2998"/>
    <cellStyle name="60% - 着色 1 3 2" xfId="2999"/>
    <cellStyle name="常规 79 68 3" xfId="3000"/>
    <cellStyle name="常规 2 99 5" xfId="3001"/>
    <cellStyle name="标题 4 2 4 2 2" xfId="3002"/>
    <cellStyle name="60% - 着色 1 3 3" xfId="3003"/>
    <cellStyle name="常规 6 4 5 2 2" xfId="3004"/>
    <cellStyle name="常规 37 3 8 2" xfId="3005"/>
    <cellStyle name="60% - 着色 1 4" xfId="3006"/>
    <cellStyle name="常规 37 3 8 2 2" xfId="3007"/>
    <cellStyle name="60% - 着色 1 4 2" xfId="3008"/>
    <cellStyle name="常规 37 3 8 3" xfId="3009"/>
    <cellStyle name="60% - 着色 1 5" xfId="3010"/>
    <cellStyle name="60% - 着色 2" xfId="3011"/>
    <cellStyle name="60% - 着色 2 2" xfId="3012"/>
    <cellStyle name="60% - 着色 2 2 2" xfId="3013"/>
    <cellStyle name="差_2009年一般性转移支付标准工资_地方配套按人均增幅控制8.31（调整结案率后）xl 3" xfId="3014"/>
    <cellStyle name="常规 2 2 11 2 2" xfId="3015"/>
    <cellStyle name="警告文本 5 2 4" xfId="3016"/>
    <cellStyle name="Normal 2 3" xfId="3017"/>
    <cellStyle name="60% - 着色 2 2 2 2" xfId="3018"/>
    <cellStyle name="差_2009年一般性转移支付标准工资_地方配套按人均增幅控制8.31（调整结案率后）xl 4" xfId="3019"/>
    <cellStyle name="常规 2 2 11 2 3" xfId="3020"/>
    <cellStyle name="Normal 2 4" xfId="3021"/>
    <cellStyle name="60% - 着色 2 2 2 3" xfId="3022"/>
    <cellStyle name="60% - 着色 2 2 3" xfId="3023"/>
    <cellStyle name="警告文本 5 3 4" xfId="3024"/>
    <cellStyle name="Normal 3 3" xfId="3025"/>
    <cellStyle name="60% - 着色 2 2 3 2" xfId="3026"/>
    <cellStyle name="60% - 着色 2 2 4" xfId="3027"/>
    <cellStyle name="60% - 着色 2 3" xfId="3028"/>
    <cellStyle name="60% - 着色 2 3 2" xfId="3029"/>
    <cellStyle name="60% - 着色 2 3 3" xfId="3030"/>
    <cellStyle name="常规 6 4 5 3 2" xfId="3031"/>
    <cellStyle name="常规 37 3 9 2" xfId="3032"/>
    <cellStyle name="60% - 着色 2 4" xfId="3033"/>
    <cellStyle name="60% - 着色 2 4 2" xfId="3034"/>
    <cellStyle name="60% - 着色 3" xfId="3035"/>
    <cellStyle name="Moneda_96 Risk" xfId="3036"/>
    <cellStyle name="60% - 着色 3 2" xfId="3037"/>
    <cellStyle name="60% - 着色 3 2 2" xfId="3038"/>
    <cellStyle name="60% - 着色 3 2 2 2" xfId="3039"/>
    <cellStyle name="60% - 着色 3 2 2 3" xfId="3040"/>
    <cellStyle name="60% - 着色 3 2 4" xfId="3041"/>
    <cellStyle name="60% - 着色 3 3" xfId="3042"/>
    <cellStyle name="60% - 着色 3 3 2" xfId="3043"/>
    <cellStyle name="60% - 着色 3 4" xfId="3044"/>
    <cellStyle name="Non défini 5" xfId="3045"/>
    <cellStyle name="60% - 着色 3 4 2" xfId="3046"/>
    <cellStyle name="60% - 着色 3 5" xfId="3047"/>
    <cellStyle name="60% - 着色 4" xfId="3048"/>
    <cellStyle name="差_地方配套按人均增幅控制8.30xl 3" xfId="3049"/>
    <cellStyle name="60% - 着色 4 2" xfId="3050"/>
    <cellStyle name="常规 10 23" xfId="3051"/>
    <cellStyle name="常规 10 18" xfId="3052"/>
    <cellStyle name="差_地方配套按人均增幅控制8.30xl 3 2" xfId="3053"/>
    <cellStyle name="60% - 着色 4 2 2" xfId="3054"/>
    <cellStyle name="常规 10 23 2" xfId="3055"/>
    <cellStyle name="常规 10 18 2" xfId="3056"/>
    <cellStyle name="60% - 着色 4 2 2 2" xfId="3057"/>
    <cellStyle name="常规 10 23 3" xfId="3058"/>
    <cellStyle name="常规 10 18 3" xfId="3059"/>
    <cellStyle name="常规 7 25 3 2 2" xfId="3060"/>
    <cellStyle name="常规 7 30 3 2 2" xfId="3061"/>
    <cellStyle name="常规 18 2 2" xfId="3062"/>
    <cellStyle name="常规 23 2 2" xfId="3063"/>
    <cellStyle name="常规 5 37 2" xfId="3064"/>
    <cellStyle name="常规 5 42 2" xfId="3065"/>
    <cellStyle name="常规 27 12 3 2" xfId="3066"/>
    <cellStyle name="常规 32 12 3 2" xfId="3067"/>
    <cellStyle name="60% - 着色 4 2 2 3" xfId="3068"/>
    <cellStyle name="常规 10 24" xfId="3069"/>
    <cellStyle name="常规 10 19" xfId="3070"/>
    <cellStyle name="常规 3 3 3 2 2 2" xfId="3071"/>
    <cellStyle name="60% - 着色 4 2 3" xfId="3072"/>
    <cellStyle name="常规 34 2 2 4 3 2" xfId="3073"/>
    <cellStyle name="常规 10 30" xfId="3074"/>
    <cellStyle name="常规 10 25" xfId="3075"/>
    <cellStyle name="60% - 着色 4 2 4" xfId="3076"/>
    <cellStyle name="差_地方配套按人均增幅控制8.30xl 4" xfId="3077"/>
    <cellStyle name="60% - 着色 4 3" xfId="3078"/>
    <cellStyle name="常规 10 68" xfId="3079"/>
    <cellStyle name="差_汇总-县级财政报表附表_Book1" xfId="3080"/>
    <cellStyle name="60% - 着色 4 3 2" xfId="3081"/>
    <cellStyle name="常规 3 3 3 2 3 2" xfId="3082"/>
    <cellStyle name="常规 67 10 2" xfId="3083"/>
    <cellStyle name="常规 72 10 2" xfId="3084"/>
    <cellStyle name="常规 131 3 2 2" xfId="3085"/>
    <cellStyle name="60% - 着色 4 3 3" xfId="3086"/>
    <cellStyle name="60% - 着色 4 4" xfId="3087"/>
    <cellStyle name="常规 2 2 11 2 4" xfId="3088"/>
    <cellStyle name="Normal 2 5" xfId="3089"/>
    <cellStyle name="60% - 着色 4 4 2" xfId="3090"/>
    <cellStyle name="60% - 着色 4 5" xfId="3091"/>
    <cellStyle name="60% - 着色 5" xfId="3092"/>
    <cellStyle name="Comma  - Style6" xfId="3093"/>
    <cellStyle name="60% - 着色 5 2" xfId="3094"/>
    <cellStyle name="60% - 着色 5 2 2" xfId="3095"/>
    <cellStyle name="60% - 着色 5 2 2 2" xfId="3096"/>
    <cellStyle name="常规 8 26 2 4 2" xfId="3097"/>
    <cellStyle name="常规 8 31 2 4 2" xfId="3098"/>
    <cellStyle name="常规 23 4 2 3 2" xfId="3099"/>
    <cellStyle name="常规 5 39 2 3 2" xfId="3100"/>
    <cellStyle name="常规 5 44 2 3 2" xfId="3101"/>
    <cellStyle name="常规 3 3 3 3 2 2" xfId="3102"/>
    <cellStyle name="常规 2 57 2 2 2" xfId="3103"/>
    <cellStyle name="常规 2 62 2 2 2" xfId="3104"/>
    <cellStyle name="60% - 着色 5 2 3" xfId="3105"/>
    <cellStyle name="常规 2 62 2 2 2 2" xfId="3106"/>
    <cellStyle name="60% - 着色 5 2 3 2" xfId="3107"/>
    <cellStyle name="常规 2 62 2 2 3" xfId="3108"/>
    <cellStyle name="60% - 着色 5 2 4" xfId="3109"/>
    <cellStyle name="60% - 着色 5 3 2" xfId="3110"/>
    <cellStyle name="Comma  - Style8" xfId="3111"/>
    <cellStyle name="60% - 着色 5 4" xfId="3112"/>
    <cellStyle name="常规 10 2 3 7" xfId="3113"/>
    <cellStyle name="60% - 着色 5 4 2" xfId="3114"/>
    <cellStyle name="差_高中教师人数（教育厅1.6日提供）_Book1 2" xfId="3115"/>
    <cellStyle name="常规 2 7 5 2" xfId="3116"/>
    <cellStyle name="60% - 着色 5 5" xfId="3117"/>
    <cellStyle name="60% - 着色 6" xfId="3118"/>
    <cellStyle name="差_2009年一般性转移支付标准工资_奖励补助测算7.25 (version 1) (version 1) 3" xfId="3119"/>
    <cellStyle name="60% - 着色 6 4" xfId="3120"/>
    <cellStyle name="差_2009年一般性转移支付标准工资_奖励补助测算7.25 (version 1) (version 1) 3 2" xfId="3121"/>
    <cellStyle name="60% - 着色 6 4 2" xfId="3122"/>
    <cellStyle name="差_2009年一般性转移支付标准工资_奖励补助测算7.25 (version 1) (version 1) 4" xfId="3123"/>
    <cellStyle name="60% - 着色 6 5" xfId="3124"/>
    <cellStyle name="6mal" xfId="3125"/>
    <cellStyle name="常规 48 7 2 2 2" xfId="3126"/>
    <cellStyle name="常规 8 47 2 2 2" xfId="3127"/>
    <cellStyle name="常规 8 52 2 2 2" xfId="3128"/>
    <cellStyle name="差_2006年基础数据" xfId="3129"/>
    <cellStyle name="Accent1 - 40%" xfId="3130"/>
    <cellStyle name="常规 7 47 5" xfId="3131"/>
    <cellStyle name="常规 7 52 5" xfId="3132"/>
    <cellStyle name="差_2006年基础数据 2" xfId="3133"/>
    <cellStyle name="Accent1 - 40% 2" xfId="3134"/>
    <cellStyle name="常规 7 47 5 2" xfId="3135"/>
    <cellStyle name="常规 7 52 5 2" xfId="3136"/>
    <cellStyle name="差_2006年基础数据 2 2" xfId="3137"/>
    <cellStyle name="常规 13 2 2 9" xfId="3138"/>
    <cellStyle name="Accent1 - 40% 2 2" xfId="3139"/>
    <cellStyle name="差_2006年基础数据 3" xfId="3140"/>
    <cellStyle name="常规 5 2 2 10 2" xfId="3141"/>
    <cellStyle name="Accent1 - 40% 3" xfId="3142"/>
    <cellStyle name="Accent1 - 60%" xfId="3143"/>
    <cellStyle name="Accent1 - 60% 2" xfId="3144"/>
    <cellStyle name="常规 20 2 2 9" xfId="3145"/>
    <cellStyle name="Accent1 - 60% 2 2" xfId="3146"/>
    <cellStyle name="标题 2 2 3 3 3" xfId="3147"/>
    <cellStyle name="常规 8 2 2" xfId="3148"/>
    <cellStyle name="Accent1 10" xfId="3149"/>
    <cellStyle name="常规 8 2 3" xfId="3150"/>
    <cellStyle name="Accent1 11" xfId="3151"/>
    <cellStyle name="常规 8 2 4" xfId="3152"/>
    <cellStyle name="Accent1 12" xfId="3153"/>
    <cellStyle name="常规 21 6 4 2" xfId="3154"/>
    <cellStyle name="好_1003牟定县 3" xfId="3155"/>
    <cellStyle name="Accent5 - 40% 2" xfId="3156"/>
    <cellStyle name="常规 8 2 5" xfId="3157"/>
    <cellStyle name="Accent1 13" xfId="3158"/>
    <cellStyle name="常规 8 2 8" xfId="3159"/>
    <cellStyle name="Accent1 21" xfId="3160"/>
    <cellStyle name="Accent1 16" xfId="3161"/>
    <cellStyle name="常规 10 23 2 2" xfId="3162"/>
    <cellStyle name="常规 10 18 2 2" xfId="3163"/>
    <cellStyle name="常规 2 2 2 2 8 2" xfId="3164"/>
    <cellStyle name="Followed Hyperlink_AheadBehind.xls Chart 23" xfId="3165"/>
    <cellStyle name="常规 10 6 2" xfId="3166"/>
    <cellStyle name="Accent1 2" xfId="3167"/>
    <cellStyle name="常规 10 6 2 2" xfId="3168"/>
    <cellStyle name="Accent1 2 2" xfId="3169"/>
    <cellStyle name="常规 10 6 3" xfId="3170"/>
    <cellStyle name="常规 82 3 5 2 2" xfId="3171"/>
    <cellStyle name="Accent1 3" xfId="3172"/>
    <cellStyle name="常规 10 6 3 2" xfId="3173"/>
    <cellStyle name="Accent1 3 2" xfId="3174"/>
    <cellStyle name="常规 10 6 4" xfId="3175"/>
    <cellStyle name="常规 20 2 2 7 2" xfId="3176"/>
    <cellStyle name="Accent1 4" xfId="3177"/>
    <cellStyle name="常规 20 2 2 7 2 2" xfId="3178"/>
    <cellStyle name="常规 8 2 12" xfId="3179"/>
    <cellStyle name="Accent1 4 2" xfId="3180"/>
    <cellStyle name="常规 20 2 2 7 3" xfId="3181"/>
    <cellStyle name="Accent1 5" xfId="3182"/>
    <cellStyle name="常规 20 2 2 7 3 2" xfId="3183"/>
    <cellStyle name="Accent1 5 2" xfId="3184"/>
    <cellStyle name="Accent1 6" xfId="3185"/>
    <cellStyle name="标题 1 2 4 2 2" xfId="3186"/>
    <cellStyle name="Accent1 7" xfId="3187"/>
    <cellStyle name="常规 31 3 2 4 3" xfId="3188"/>
    <cellStyle name="Accent1 9" xfId="3189"/>
    <cellStyle name="常规 10 7" xfId="3190"/>
    <cellStyle name="Accent2" xfId="3191"/>
    <cellStyle name="Accent2 - 20%" xfId="3192"/>
    <cellStyle name="Accent2 - 20% 2" xfId="3193"/>
    <cellStyle name="百分比 2 2 4" xfId="3194"/>
    <cellStyle name="Accent2 - 20% 2 2" xfId="3195"/>
    <cellStyle name="差_财政支出对上级的依赖程度 2" xfId="3196"/>
    <cellStyle name="Accent2 - 20% 3" xfId="3197"/>
    <cellStyle name="Accent2 - 40% 2" xfId="3198"/>
    <cellStyle name="常规 6 26" xfId="3199"/>
    <cellStyle name="常规 6 31" xfId="3200"/>
    <cellStyle name="Accent2 - 40% 2 2" xfId="3201"/>
    <cellStyle name="Accent2 - 40% 3" xfId="3202"/>
    <cellStyle name="常规 36 12 2 2" xfId="3203"/>
    <cellStyle name="常规 41 12 2 2" xfId="3204"/>
    <cellStyle name="Accent2 - 60%" xfId="3205"/>
    <cellStyle name="Comma [0] 3" xfId="3206"/>
    <cellStyle name="Accent2 - 60% 2 2" xfId="3207"/>
    <cellStyle name="适中 2 2 2 4 2" xfId="3208"/>
    <cellStyle name="Accent2 - 60% 3" xfId="3209"/>
    <cellStyle name="Comma [0] 3 3" xfId="3210"/>
    <cellStyle name="常规 101 5 2" xfId="3211"/>
    <cellStyle name="常规 4 6 5 2" xfId="3212"/>
    <cellStyle name="常规 2 27 3 3" xfId="3213"/>
    <cellStyle name="常规 2 32 3 3" xfId="3214"/>
    <cellStyle name="常规 3 28" xfId="3215"/>
    <cellStyle name="常规 3 33" xfId="3216"/>
    <cellStyle name="差_2015年专项扶贫资金 2 2 2" xfId="3217"/>
    <cellStyle name="常规 2 79 3 2 4 2" xfId="3218"/>
    <cellStyle name="常规 2 84 3 2 4 2" xfId="3219"/>
    <cellStyle name="Normal 15 5 3 2" xfId="3220"/>
    <cellStyle name="常规 8 7 2" xfId="3221"/>
    <cellStyle name="Accent2 10" xfId="3222"/>
    <cellStyle name="常规 8 7 3" xfId="3223"/>
    <cellStyle name="Accent2 11" xfId="3224"/>
    <cellStyle name="常规 8 7 4" xfId="3225"/>
    <cellStyle name="输入 2 9 3 3 2" xfId="3226"/>
    <cellStyle name="Accent2 12" xfId="3227"/>
    <cellStyle name="常规 8 7 5" xfId="3228"/>
    <cellStyle name="常规 6 3 2 10" xfId="3229"/>
    <cellStyle name="Accent2 13" xfId="3230"/>
    <cellStyle name="常规 8 7 6" xfId="3231"/>
    <cellStyle name="常规 6 3 2 11" xfId="3232"/>
    <cellStyle name="Accent2 14" xfId="3233"/>
    <cellStyle name="常规 8 7 7" xfId="3234"/>
    <cellStyle name="差_不用软件计算9.1不考虑经费管理评价xl 2 2" xfId="3235"/>
    <cellStyle name="Accent2 20" xfId="3236"/>
    <cellStyle name="Accent2 15" xfId="3237"/>
    <cellStyle name="常规 8 7 8" xfId="3238"/>
    <cellStyle name="常规 24 3 2 2 2" xfId="3239"/>
    <cellStyle name="常规 18 2 6 2" xfId="3240"/>
    <cellStyle name="常规 23 2 6 2" xfId="3241"/>
    <cellStyle name="Accent2 21" xfId="3242"/>
    <cellStyle name="Accent2 16" xfId="3243"/>
    <cellStyle name="常规 8 7 9" xfId="3244"/>
    <cellStyle name="常规 79 19 4 2" xfId="3245"/>
    <cellStyle name="常规 79 24 4 2" xfId="3246"/>
    <cellStyle name="常规 24 3 2 2 3" xfId="3247"/>
    <cellStyle name="常规 23 2 6 3" xfId="3248"/>
    <cellStyle name="Accent2 22" xfId="3249"/>
    <cellStyle name="Accent2 17" xfId="3250"/>
    <cellStyle name="常规 48 10" xfId="3251"/>
    <cellStyle name="常规 53 10" xfId="3252"/>
    <cellStyle name="常规 119 8 2" xfId="3253"/>
    <cellStyle name="Accent2 23" xfId="3254"/>
    <cellStyle name="Accent2 18" xfId="3255"/>
    <cellStyle name="常规 53 11" xfId="3256"/>
    <cellStyle name="Accent2 24" xfId="3257"/>
    <cellStyle name="Accent2 19" xfId="3258"/>
    <cellStyle name="常规 10 7 2" xfId="3259"/>
    <cellStyle name="Accent2 2" xfId="3260"/>
    <cellStyle name="常规 10 7 2 2" xfId="3261"/>
    <cellStyle name="Accent2 2 2" xfId="3262"/>
    <cellStyle name="差_云南省2008年转移支付测算——州市本级考核部分及政策性测算 4" xfId="3263"/>
    <cellStyle name="常规 10 7 3" xfId="3264"/>
    <cellStyle name="常规 82 3 5 3 2" xfId="3265"/>
    <cellStyle name="Accent2 3" xfId="3266"/>
    <cellStyle name="常规 10 7 3 2" xfId="3267"/>
    <cellStyle name="Accent2 3 2" xfId="3268"/>
    <cellStyle name="常规 10 7 4" xfId="3269"/>
    <cellStyle name="差_M01-2(州市补助收入)" xfId="3270"/>
    <cellStyle name="常规 2 3 10 2" xfId="3271"/>
    <cellStyle name="常规 20 2 2 8 2" xfId="3272"/>
    <cellStyle name="Accent2 4" xfId="3273"/>
    <cellStyle name="差_M01-2(州市补助收入) 2" xfId="3274"/>
    <cellStyle name="常规 2 3 10 2 2" xfId="3275"/>
    <cellStyle name="常规 20 2 2 8 2 2" xfId="3276"/>
    <cellStyle name="Accent2 4 2" xfId="3277"/>
    <cellStyle name="差_03昭通 2" xfId="3278"/>
    <cellStyle name="常规 20 2 2 8 3" xfId="3279"/>
    <cellStyle name="Accent2 5" xfId="3280"/>
    <cellStyle name="差_03昭通 2 2" xfId="3281"/>
    <cellStyle name="常规 20 2 2 8 3 2" xfId="3282"/>
    <cellStyle name="Accent2 5 2" xfId="3283"/>
    <cellStyle name="差_地方配套按人均增幅控制8.30xl_Book1 2" xfId="3284"/>
    <cellStyle name="常规 34 2 2 7 2 2" xfId="3285"/>
    <cellStyle name="差_03昭通 3" xfId="3286"/>
    <cellStyle name="Accent2 6" xfId="3287"/>
    <cellStyle name="Accent2 7" xfId="3288"/>
    <cellStyle name="差_2007年检察院案件数" xfId="3289"/>
    <cellStyle name="常规 10 8" xfId="3290"/>
    <cellStyle name="Accent3" xfId="3291"/>
    <cellStyle name="Accent3 - 20%" xfId="3292"/>
    <cellStyle name="Accent3 - 20% 2 2" xfId="3293"/>
    <cellStyle name="Accent3 - 20% 3" xfId="3294"/>
    <cellStyle name="Accent3 - 40% 2 2" xfId="3295"/>
    <cellStyle name="Accent3 - 40% 3" xfId="3296"/>
    <cellStyle name="常规 73 8 3 2 2" xfId="3297"/>
    <cellStyle name="Accent3 - 60%" xfId="3298"/>
    <cellStyle name="Accent3 - 60% 2" xfId="3299"/>
    <cellStyle name="差 2 5" xfId="3300"/>
    <cellStyle name="Accent3 - 60% 2 2" xfId="3301"/>
    <cellStyle name="Accent3 - 60% 3" xfId="3302"/>
    <cellStyle name="Accent3 10" xfId="3303"/>
    <cellStyle name="差_义务教育阶段教职工人数（教育厅提供最终）_Book1 2" xfId="3304"/>
    <cellStyle name="常规 2 118 5 2" xfId="3305"/>
    <cellStyle name="Normal 8 2 2 2" xfId="3306"/>
    <cellStyle name="Accent3 11" xfId="3307"/>
    <cellStyle name="差 2 2 2" xfId="3308"/>
    <cellStyle name="Accent3 12" xfId="3309"/>
    <cellStyle name="差 2 2 3" xfId="3310"/>
    <cellStyle name="Accent3 13" xfId="3311"/>
    <cellStyle name="Accent3 14" xfId="3312"/>
    <cellStyle name="Accent3 20" xfId="3313"/>
    <cellStyle name="Accent3 15" xfId="3314"/>
    <cellStyle name="常规 4 2 19" xfId="3315"/>
    <cellStyle name="常规 4 2 24" xfId="3316"/>
    <cellStyle name="差_2007年检察院案件数_Book1" xfId="3317"/>
    <cellStyle name="Accent3_Book1" xfId="3318"/>
    <cellStyle name="常规 58 8 3" xfId="3319"/>
    <cellStyle name="常规 63 8 3" xfId="3320"/>
    <cellStyle name="常规 5 2 58 2 4 2" xfId="3321"/>
    <cellStyle name="常规 5 7 11 2" xfId="3322"/>
    <cellStyle name="Accent3 21" xfId="3323"/>
    <cellStyle name="Accent3 16" xfId="3324"/>
    <cellStyle name="常规 54 10" xfId="3325"/>
    <cellStyle name="Accent3 23" xfId="3326"/>
    <cellStyle name="Accent3 18" xfId="3327"/>
    <cellStyle name="Accent6 - 20% 2" xfId="3328"/>
    <cellStyle name="差_2007年检察院案件数 2" xfId="3329"/>
    <cellStyle name="常规 10 8 2" xfId="3330"/>
    <cellStyle name="Accent3 2" xfId="3331"/>
    <cellStyle name="差_2007年检察院案件数 2 2" xfId="3332"/>
    <cellStyle name="常规 3 25 3" xfId="3333"/>
    <cellStyle name="常规 3 30 3" xfId="3334"/>
    <cellStyle name="常规 10 8 2 2" xfId="3335"/>
    <cellStyle name="Accent3 2 2" xfId="3336"/>
    <cellStyle name="差_2007年检察院案件数 3" xfId="3337"/>
    <cellStyle name="常规 10 8 3" xfId="3338"/>
    <cellStyle name="Accent3 3" xfId="3339"/>
    <cellStyle name="差_2007年检察院案件数 3 2" xfId="3340"/>
    <cellStyle name="常规 3 26 3" xfId="3341"/>
    <cellStyle name="常规 3 31 3" xfId="3342"/>
    <cellStyle name="差_丽江汇总 3" xfId="3343"/>
    <cellStyle name="常规 10 8 3 2" xfId="3344"/>
    <cellStyle name="Accent3 3 2" xfId="3345"/>
    <cellStyle name="差_2007年检察院案件数 4" xfId="3346"/>
    <cellStyle name="常规 10 8 4" xfId="3347"/>
    <cellStyle name="常规 20 2 2 9 2" xfId="3348"/>
    <cellStyle name="Accent3 4" xfId="3349"/>
    <cellStyle name="Accent3 4 2" xfId="3350"/>
    <cellStyle name="百分比 7" xfId="3351"/>
    <cellStyle name="Accent3 5" xfId="3352"/>
    <cellStyle name="Accent3 6" xfId="3353"/>
    <cellStyle name="常规 2 3 25 2 2" xfId="3354"/>
    <cellStyle name="常规 2 3 30 2 2" xfId="3355"/>
    <cellStyle name="差_云南省2008年中小学教师人数统计表_Book1" xfId="3356"/>
    <cellStyle name="Accent3 7" xfId="3357"/>
    <cellStyle name="警告文本 19 10 2 2 2 2" xfId="3358"/>
    <cellStyle name="常规 24 10 3" xfId="3359"/>
    <cellStyle name="差_2009年一般性转移支付标准工资_奖励补助测算5.22测试 2" xfId="3360"/>
    <cellStyle name="常规 31 3 2 6 3" xfId="3361"/>
    <cellStyle name="Accent3 9" xfId="3362"/>
    <cellStyle name="常规 91 3 2 3" xfId="3363"/>
    <cellStyle name="常规 106 2 3 2" xfId="3364"/>
    <cellStyle name="常规 10 9" xfId="3365"/>
    <cellStyle name="Accent4" xfId="3366"/>
    <cellStyle name="差_Book1_县公司 3" xfId="3367"/>
    <cellStyle name="常规 6 19 3 3" xfId="3368"/>
    <cellStyle name="常规 6 24 3 3" xfId="3369"/>
    <cellStyle name="常规 6 2 2 3 3 2" xfId="3370"/>
    <cellStyle name="常规 3 37 3 2" xfId="3371"/>
    <cellStyle name="常规 3 42 3 2" xfId="3372"/>
    <cellStyle name="差_2009年一般性转移支付标准工资_奖励补助测算7.25 12 2" xfId="3373"/>
    <cellStyle name="Normal 23 4 4" xfId="3374"/>
    <cellStyle name="常规 7 5 6" xfId="3375"/>
    <cellStyle name="Accent4 - 20%" xfId="3376"/>
    <cellStyle name="常规 7 5 6 2" xfId="3377"/>
    <cellStyle name="Accent4 - 20% 2" xfId="3378"/>
    <cellStyle name="Accent4 - 20% 3" xfId="3379"/>
    <cellStyle name="常规 8 55 2 2 2" xfId="3380"/>
    <cellStyle name="常规 8 60 2 2 2" xfId="3381"/>
    <cellStyle name="差_检验表（调整后） 3 2" xfId="3382"/>
    <cellStyle name="Accent4 - 40%" xfId="3383"/>
    <cellStyle name="Normal 10 2" xfId="3384"/>
    <cellStyle name="Accent4 - 40% 2" xfId="3385"/>
    <cellStyle name="Normal 10 2 2" xfId="3386"/>
    <cellStyle name="常规 4 11 2 4" xfId="3387"/>
    <cellStyle name="常规 37 3 2 5" xfId="3388"/>
    <cellStyle name="差_Book1_1 3" xfId="3389"/>
    <cellStyle name="Accent4 - 40% 2 2" xfId="3390"/>
    <cellStyle name="Normal 10 2 2 2" xfId="3391"/>
    <cellStyle name="差_2008年县级公安保障标准落实奖励经费分配测算 2 2" xfId="3392"/>
    <cellStyle name="Accent4 - 40% 3" xfId="3393"/>
    <cellStyle name="Normal 10 2 3" xfId="3394"/>
    <cellStyle name="Accent4 - 60% 2" xfId="3395"/>
    <cellStyle name="Normal 12 2 2" xfId="3396"/>
    <cellStyle name="常规 59 2 3 3" xfId="3397"/>
    <cellStyle name="常规 64 2 3 3" xfId="3398"/>
    <cellStyle name="Accent5 12" xfId="3399"/>
    <cellStyle name="常规 6 35" xfId="3400"/>
    <cellStyle name="常规 6 40" xfId="3401"/>
    <cellStyle name="Accent4 - 60% 2 2" xfId="3402"/>
    <cellStyle name="PSSpacer" xfId="3403"/>
    <cellStyle name="Accent4 - 60% 3" xfId="3404"/>
    <cellStyle name="百分比 5 2" xfId="3405"/>
    <cellStyle name="常规 5 28" xfId="3406"/>
    <cellStyle name="常规 5 33" xfId="3407"/>
    <cellStyle name="常规 48 3 8 2 2" xfId="3408"/>
    <cellStyle name="常规 53 3 8 2 2" xfId="3409"/>
    <cellStyle name="Accent4 10" xfId="3410"/>
    <cellStyle name="百分比 5 3" xfId="3411"/>
    <cellStyle name="常规 5 29" xfId="3412"/>
    <cellStyle name="常规 5 34" xfId="3413"/>
    <cellStyle name="常规 4 27 3 2 2" xfId="3414"/>
    <cellStyle name="常规 4 32 3 2 2" xfId="3415"/>
    <cellStyle name="常规 4 2 5 4 3 2" xfId="3416"/>
    <cellStyle name="Accent4 11" xfId="3417"/>
    <cellStyle name="常规 8 13 2 3" xfId="3418"/>
    <cellStyle name="常规 10 12 3 2" xfId="3419"/>
    <cellStyle name="常规 70 2 3 3 2" xfId="3420"/>
    <cellStyle name="常规 5 26 2 2" xfId="3421"/>
    <cellStyle name="常规 5 31 2 2" xfId="3422"/>
    <cellStyle name="常规 2 3 8" xfId="3423"/>
    <cellStyle name="t_HVAC Equipment (3) 2 2" xfId="3424"/>
    <cellStyle name="常规 9 6 3 3" xfId="3425"/>
    <cellStyle name="常规 2 3 4 2 2" xfId="3426"/>
    <cellStyle name="Accent4 12" xfId="3427"/>
    <cellStyle name="t_HVAC Equipment (3) 2 3" xfId="3428"/>
    <cellStyle name="常规 9 6 3 4" xfId="3429"/>
    <cellStyle name="常规 4 2 27 2 3 2" xfId="3430"/>
    <cellStyle name="常规 4 2 32 2 3 2" xfId="3431"/>
    <cellStyle name="Accent4 13" xfId="3432"/>
    <cellStyle name="常规 7 25 3 2" xfId="3433"/>
    <cellStyle name="常规 7 30 3 2" xfId="3434"/>
    <cellStyle name="常规 18 2" xfId="3435"/>
    <cellStyle name="常规 23 2" xfId="3436"/>
    <cellStyle name="常规 5 37" xfId="3437"/>
    <cellStyle name="常规 5 42" xfId="3438"/>
    <cellStyle name="常规 11 3 2 2 2" xfId="3439"/>
    <cellStyle name="常规 27 12 3" xfId="3440"/>
    <cellStyle name="常规 32 12 3" xfId="3441"/>
    <cellStyle name="常规 5 26 2 4" xfId="3442"/>
    <cellStyle name="常规 5 31 2 4" xfId="3443"/>
    <cellStyle name="常规 2 39 2 3" xfId="3444"/>
    <cellStyle name="常规 2 44 2 3" xfId="3445"/>
    <cellStyle name="常规 108 4 2" xfId="3446"/>
    <cellStyle name="常规 113 4 2" xfId="3447"/>
    <cellStyle name="检查单元格 2 2 4 2" xfId="3448"/>
    <cellStyle name="Accent4 14" xfId="3449"/>
    <cellStyle name="常规 7 25 3 3" xfId="3450"/>
    <cellStyle name="常规 7 30 3 3" xfId="3451"/>
    <cellStyle name="常规 18 3" xfId="3452"/>
    <cellStyle name="常规 23 3" xfId="3453"/>
    <cellStyle name="常规 5 38" xfId="3454"/>
    <cellStyle name="常规 5 43" xfId="3455"/>
    <cellStyle name="常规 13 3 3 2" xfId="3456"/>
    <cellStyle name="常规 4 38 3 2" xfId="3457"/>
    <cellStyle name="常规 4 43 3 2" xfId="3458"/>
    <cellStyle name="差_地方配套按人均增幅控制8.30一般预算平均增幅、人均可用财力平均增幅两次控制、社会治安系数调整、案件数调整xl_Book1 2" xfId="3459"/>
    <cellStyle name="检查单元格 2 2 4 3" xfId="3460"/>
    <cellStyle name="Accent4 20" xfId="3461"/>
    <cellStyle name="Accent4 15" xfId="3462"/>
    <cellStyle name="差_530629_2006年县级财政报表附表 2 2" xfId="3463"/>
    <cellStyle name="Accent4 21" xfId="3464"/>
    <cellStyle name="Accent4 16" xfId="3465"/>
    <cellStyle name="常规 6 6 2 8 2 2" xfId="3466"/>
    <cellStyle name="Accent4 22" xfId="3467"/>
    <cellStyle name="Accent4 17" xfId="3468"/>
    <cellStyle name="常规 55 10" xfId="3469"/>
    <cellStyle name="常规 60 10" xfId="3470"/>
    <cellStyle name="Accent4 23" xfId="3471"/>
    <cellStyle name="Accent4 18" xfId="3472"/>
    <cellStyle name="差_高中教师人数（教育厅1.6日提供） 3 2" xfId="3473"/>
    <cellStyle name="常规 55 11" xfId="3474"/>
    <cellStyle name="常规 60 11" xfId="3475"/>
    <cellStyle name="常规 75 2 2" xfId="3476"/>
    <cellStyle name="常规 80 2 2" xfId="3477"/>
    <cellStyle name="Accent4 24" xfId="3478"/>
    <cellStyle name="Accent4 19" xfId="3479"/>
    <cellStyle name="常规 10 9 2" xfId="3480"/>
    <cellStyle name="Accent4 2" xfId="3481"/>
    <cellStyle name="常规 10 9 3" xfId="3482"/>
    <cellStyle name="常规 79 11 3 2 2" xfId="3483"/>
    <cellStyle name="Accent4 3" xfId="3484"/>
    <cellStyle name="常规 10 9 3 2" xfId="3485"/>
    <cellStyle name="Accent4 3 2" xfId="3486"/>
    <cellStyle name="常规 10 9 4" xfId="3487"/>
    <cellStyle name="Accent4 4" xfId="3488"/>
    <cellStyle name="Accent4 4 2" xfId="3489"/>
    <cellStyle name="差_Book1 2" xfId="3490"/>
    <cellStyle name="Accent4 5" xfId="3491"/>
    <cellStyle name="差_Book1 2 2" xfId="3492"/>
    <cellStyle name="Total 2 3" xfId="3493"/>
    <cellStyle name="Accent4 5 2" xfId="3494"/>
    <cellStyle name="差_Book1 3" xfId="3495"/>
    <cellStyle name="常规 2 3 12 4" xfId="3496"/>
    <cellStyle name="百分比 4 2 2" xfId="3497"/>
    <cellStyle name="Accent4 6" xfId="3498"/>
    <cellStyle name="Tusental (0)_pldt" xfId="3499"/>
    <cellStyle name="常规 47 3 2 8 3 2" xfId="3500"/>
    <cellStyle name="差_Book1 4" xfId="3501"/>
    <cellStyle name="百分比 4 2 3" xfId="3502"/>
    <cellStyle name="Accent4 7" xfId="3503"/>
    <cellStyle name="常规 2 9 8 2" xfId="3504"/>
    <cellStyle name="PSSpacer 2 2" xfId="3505"/>
    <cellStyle name="常规 47 5 3 2" xfId="3506"/>
    <cellStyle name="常规 52 5 3 2" xfId="3507"/>
    <cellStyle name="Normal 6 3 3" xfId="3508"/>
    <cellStyle name="常规 5 2 59 2 4 2" xfId="3509"/>
    <cellStyle name="Accent4_Book1" xfId="3510"/>
    <cellStyle name="Accent5" xfId="3511"/>
    <cellStyle name="常规 16 4 4" xfId="3512"/>
    <cellStyle name="常规 21 4 4" xfId="3513"/>
    <cellStyle name="Accent5 - 20%" xfId="3514"/>
    <cellStyle name="常规 16 6 4" xfId="3515"/>
    <cellStyle name="常规 21 6 4" xfId="3516"/>
    <cellStyle name="Accent5 - 40%" xfId="3517"/>
    <cellStyle name="HEADING1" xfId="3518"/>
    <cellStyle name="好_1003牟定县 3 2" xfId="3519"/>
    <cellStyle name="Accent5 - 40% 2 2" xfId="3520"/>
    <cellStyle name="Accent5 - 60%" xfId="3521"/>
    <cellStyle name="常规 11 2 2 7" xfId="3522"/>
    <cellStyle name="常规 2 4 2 2 3 2 2" xfId="3523"/>
    <cellStyle name="Accent5 - 60% 2" xfId="3524"/>
    <cellStyle name="常规 11 2 2 7 2" xfId="3525"/>
    <cellStyle name="Linked Cells 5" xfId="3526"/>
    <cellStyle name="Accent5 - 60% 2 2" xfId="3527"/>
    <cellStyle name="常规 79 39 2 2 3" xfId="3528"/>
    <cellStyle name="常规 79 44 2 2 3" xfId="3529"/>
    <cellStyle name="Entered" xfId="3530"/>
    <cellStyle name="常规 93 2" xfId="3531"/>
    <cellStyle name="常规 88 2" xfId="3532"/>
    <cellStyle name="常规 11 2 2 8" xfId="3533"/>
    <cellStyle name="常规 5 45 2 4 2" xfId="3534"/>
    <cellStyle name="常规 5 50 2 4 2" xfId="3535"/>
    <cellStyle name="常规 2 58 2 3 2" xfId="3536"/>
    <cellStyle name="常规 2 63 2 3 2" xfId="3537"/>
    <cellStyle name="差_~4190974_Book1 2" xfId="3538"/>
    <cellStyle name="Accent5 - 60% 3" xfId="3539"/>
    <cellStyle name="Accent5 10" xfId="3540"/>
    <cellStyle name="常规 59 2 3 2" xfId="3541"/>
    <cellStyle name="常规 64 2 3 2" xfId="3542"/>
    <cellStyle name="Accent5 11" xfId="3543"/>
    <cellStyle name="差_2009年一般性转移支付标准工资_地方配套按人均增幅控制8.30xl_Book1 2" xfId="3544"/>
    <cellStyle name="强调文字颜色 4 2 2 2 3 3 2" xfId="3545"/>
    <cellStyle name="常规 64 2 3 4" xfId="3546"/>
    <cellStyle name="Accent5 13" xfId="3547"/>
    <cellStyle name="常规 28 2" xfId="3548"/>
    <cellStyle name="常规 33 2" xfId="3549"/>
    <cellStyle name="常规 6 37" xfId="3550"/>
    <cellStyle name="常规 6 42" xfId="3551"/>
    <cellStyle name="好_2009年一般性转移支付标准工资_~5676413_Book1 4 2" xfId="3552"/>
    <cellStyle name="常规 11 3 2 7 2" xfId="3553"/>
    <cellStyle name="Fixed" xfId="3554"/>
    <cellStyle name="Accent5 14" xfId="3555"/>
    <cellStyle name="Accent5 20" xfId="3556"/>
    <cellStyle name="Accent5 15" xfId="3557"/>
    <cellStyle name="Accent5 21" xfId="3558"/>
    <cellStyle name="Accent5 16" xfId="3559"/>
    <cellStyle name="Accent5 22" xfId="3560"/>
    <cellStyle name="Accent5 17" xfId="3561"/>
    <cellStyle name="常规 56 10" xfId="3562"/>
    <cellStyle name="常规 61 10" xfId="3563"/>
    <cellStyle name="Accent5 23" xfId="3564"/>
    <cellStyle name="Accent5 18" xfId="3565"/>
    <cellStyle name="常规 56 11" xfId="3566"/>
    <cellStyle name="常规 61 11" xfId="3567"/>
    <cellStyle name="常规 75 7 2" xfId="3568"/>
    <cellStyle name="常规 80 7 2" xfId="3569"/>
    <cellStyle name="Accent5 24" xfId="3570"/>
    <cellStyle name="Accent5 19" xfId="3571"/>
    <cellStyle name="Accent5 2" xfId="3572"/>
    <cellStyle name="Accent5 2 2" xfId="3573"/>
    <cellStyle name="常规 79 11 3 3 2" xfId="3574"/>
    <cellStyle name="Accent5 3" xfId="3575"/>
    <cellStyle name="Accent5 3 2" xfId="3576"/>
    <cellStyle name="Accent5 4" xfId="3577"/>
    <cellStyle name="差_奖励补助测算7.25 5" xfId="3578"/>
    <cellStyle name="差_奖励补助测算7.25 10" xfId="3579"/>
    <cellStyle name="Accent5 4 2" xfId="3580"/>
    <cellStyle name="差_Book2 2" xfId="3581"/>
    <cellStyle name="常规 27 2 2 3 2 2" xfId="3582"/>
    <cellStyle name="常规 32 2 2 3 2 2" xfId="3583"/>
    <cellStyle name="Accent5 5" xfId="3584"/>
    <cellStyle name="常规 79 6 4" xfId="3585"/>
    <cellStyle name="差_Book2 2 2" xfId="3586"/>
    <cellStyle name="Accent5 5 2" xfId="3587"/>
    <cellStyle name="差_Book2 3" xfId="3588"/>
    <cellStyle name="常规 2 3 13 4" xfId="3589"/>
    <cellStyle name="百分比 4 3 2" xfId="3590"/>
    <cellStyle name="Accent5 6" xfId="3591"/>
    <cellStyle name="百分比 4 3 3" xfId="3592"/>
    <cellStyle name="Accent5 7" xfId="3593"/>
    <cellStyle name="Accent5_Book1" xfId="3594"/>
    <cellStyle name="常规 91 8 2" xfId="3595"/>
    <cellStyle name="常规 86 8 2" xfId="3596"/>
    <cellStyle name="Accent6" xfId="3597"/>
    <cellStyle name="常规 54 10 2" xfId="3598"/>
    <cellStyle name="常规 2 85 3 3 3" xfId="3599"/>
    <cellStyle name="常规 2 90 3 3 3" xfId="3600"/>
    <cellStyle name="Accent6 - 20% 2 2" xfId="3601"/>
    <cellStyle name="常规 8 57 2 2 2" xfId="3602"/>
    <cellStyle name="常规 8 62 2 2 2" xfId="3603"/>
    <cellStyle name="常规 10 2 5 2" xfId="3604"/>
    <cellStyle name="常规 66 6 4" xfId="3605"/>
    <cellStyle name="常规 71 6 4" xfId="3606"/>
    <cellStyle name="Accent6 - 40%" xfId="3607"/>
    <cellStyle name="常规 69 10" xfId="3608"/>
    <cellStyle name="Accent6 - 40% 2" xfId="3609"/>
    <cellStyle name="常规 69 10 2" xfId="3610"/>
    <cellStyle name="常规 2 87 3 3 3" xfId="3611"/>
    <cellStyle name="常规 2 92 3 3 3" xfId="3612"/>
    <cellStyle name="Accent6 - 40% 2 2" xfId="3613"/>
    <cellStyle name="常规 8 57 2 4 2" xfId="3614"/>
    <cellStyle name="常规 8 62 2 4 2" xfId="3615"/>
    <cellStyle name="常规 2 88 2 2 2" xfId="3616"/>
    <cellStyle name="常规 2 93 2 2 2" xfId="3617"/>
    <cellStyle name="常规 10 2 7 2" xfId="3618"/>
    <cellStyle name="常规 66 8 4" xfId="3619"/>
    <cellStyle name="常规 71 8 4" xfId="3620"/>
    <cellStyle name="Accent6 - 60%" xfId="3621"/>
    <cellStyle name="好_财政供养人员_Book1 2" xfId="3622"/>
    <cellStyle name="常规 89 10" xfId="3623"/>
    <cellStyle name="常规 66 8 4 2" xfId="3624"/>
    <cellStyle name="常规 71 8 4 2" xfId="3625"/>
    <cellStyle name="Accent6 - 60% 2" xfId="3626"/>
    <cellStyle name="常规 37 3 2 9" xfId="3627"/>
    <cellStyle name="差_Book1_1 7" xfId="3628"/>
    <cellStyle name="好_财政供养人员_Book1 2 2" xfId="3629"/>
    <cellStyle name="常规 89 10 2" xfId="3630"/>
    <cellStyle name="Accent6 - 60% 2 2" xfId="3631"/>
    <cellStyle name="常规 7 36 4" xfId="3632"/>
    <cellStyle name="常规 7 41 4" xfId="3633"/>
    <cellStyle name="常规 2 89 3 3 3" xfId="3634"/>
    <cellStyle name="常规 2 94 3 3 3" xfId="3635"/>
    <cellStyle name="常规 47 2 3 3 3" xfId="3636"/>
    <cellStyle name="差_云南省2008年中小学教职工情况（教育厅提供20090101加工整理） 4" xfId="3637"/>
    <cellStyle name="常规 9 2 3" xfId="3638"/>
    <cellStyle name="常规 59 2 8 2" xfId="3639"/>
    <cellStyle name="警告文本 19 5 4" xfId="3640"/>
    <cellStyle name="Accent6 11" xfId="3641"/>
    <cellStyle name="常规 7 35" xfId="3642"/>
    <cellStyle name="常规 7 40" xfId="3643"/>
    <cellStyle name="差_2006年在职人员情况 2" xfId="3644"/>
    <cellStyle name="常规 9 2 4" xfId="3645"/>
    <cellStyle name="常规 59 2 8 3" xfId="3646"/>
    <cellStyle name="警告文本 19 5 5" xfId="3647"/>
    <cellStyle name="Accent6 12" xfId="3648"/>
    <cellStyle name="常规 7 36" xfId="3649"/>
    <cellStyle name="常规 7 41" xfId="3650"/>
    <cellStyle name="差_2006年在职人员情况 3" xfId="3651"/>
    <cellStyle name="常规 9 2 5" xfId="3652"/>
    <cellStyle name="Accent6 13" xfId="3653"/>
    <cellStyle name="常规 38 2" xfId="3654"/>
    <cellStyle name="常规 43 2" xfId="3655"/>
    <cellStyle name="常规 7 37" xfId="3656"/>
    <cellStyle name="常规 7 42" xfId="3657"/>
    <cellStyle name="差_2006年在职人员情况 4" xfId="3658"/>
    <cellStyle name="KPMG Normal Text" xfId="3659"/>
    <cellStyle name="常规 77 10 2" xfId="3660"/>
    <cellStyle name="常规 82 10 2" xfId="3661"/>
    <cellStyle name="常规 9 2 6" xfId="3662"/>
    <cellStyle name="常规 132 3 2 2" xfId="3663"/>
    <cellStyle name="Accent6 14" xfId="3664"/>
    <cellStyle name="常规 9 2 7" xfId="3665"/>
    <cellStyle name="Accent6 20" xfId="3666"/>
    <cellStyle name="Accent6 15" xfId="3667"/>
    <cellStyle name="常规 9 2 8" xfId="3668"/>
    <cellStyle name="Accent6 21" xfId="3669"/>
    <cellStyle name="Accent6 16" xfId="3670"/>
    <cellStyle name="输出 2 14 2 3 2" xfId="3671"/>
    <cellStyle name="常规 10 24 2 2" xfId="3672"/>
    <cellStyle name="常规 10 19 2 2" xfId="3673"/>
    <cellStyle name="常规 3 3 2 2 2" xfId="3674"/>
    <cellStyle name="常规 9 2 9" xfId="3675"/>
    <cellStyle name="Accent6 22" xfId="3676"/>
    <cellStyle name="Accent6 17" xfId="3677"/>
    <cellStyle name="常规 3 3 2 2 3" xfId="3678"/>
    <cellStyle name="常规 57 10" xfId="3679"/>
    <cellStyle name="常规 62 10" xfId="3680"/>
    <cellStyle name="常规 125 3 2" xfId="3681"/>
    <cellStyle name="常规 130 3 2" xfId="3682"/>
    <cellStyle name="Accent6 23" xfId="3683"/>
    <cellStyle name="Accent6 18" xfId="3684"/>
    <cellStyle name="常规 57 11" xfId="3685"/>
    <cellStyle name="常规 62 11" xfId="3686"/>
    <cellStyle name="常规 130 3 3" xfId="3687"/>
    <cellStyle name="Accent6 24" xfId="3688"/>
    <cellStyle name="Accent6 19" xfId="3689"/>
    <cellStyle name="常规 91 8 2 2" xfId="3690"/>
    <cellStyle name="常规 86 8 2 2" xfId="3691"/>
    <cellStyle name="Accent6 2" xfId="3692"/>
    <cellStyle name="Accent6 2 2" xfId="3693"/>
    <cellStyle name="Accent6 3" xfId="3694"/>
    <cellStyle name="Accent6 3 2" xfId="3695"/>
    <cellStyle name="Accent6 4" xfId="3696"/>
    <cellStyle name="常规 9 2 12" xfId="3697"/>
    <cellStyle name="Accent6 4 2" xfId="3698"/>
    <cellStyle name="常规 27 2 2 3 3 2" xfId="3699"/>
    <cellStyle name="Accent6 5" xfId="3700"/>
    <cellStyle name="Accent6 5 2" xfId="3701"/>
    <cellStyle name="差_2006年全省财力计算表（中央、决算）" xfId="3702"/>
    <cellStyle name="常规 2 3 14 4" xfId="3703"/>
    <cellStyle name="百分比 4 4 2" xfId="3704"/>
    <cellStyle name="Accent6 6" xfId="3705"/>
    <cellStyle name="Accent6 7" xfId="3706"/>
    <cellStyle name="差_副本73283696546880457822010-04-29" xfId="3707"/>
    <cellStyle name="常规 7 2 2 2 4" xfId="3708"/>
    <cellStyle name="标题 6 2 2" xfId="3709"/>
    <cellStyle name="常规 8 2 3 8 2 2" xfId="3710"/>
    <cellStyle name="Accent6 9" xfId="3711"/>
    <cellStyle name="常规 8 20 8 3 2" xfId="3712"/>
    <cellStyle name="常规 104 8 2" xfId="3713"/>
    <cellStyle name="常规 4 9 8 2" xfId="3714"/>
    <cellStyle name="Accent6_Book1" xfId="3715"/>
    <cellStyle name="Normal 14 2" xfId="3716"/>
    <cellStyle name="常规 2 86 2 4 2" xfId="3717"/>
    <cellStyle name="常规 2 91 2 4 2" xfId="3718"/>
    <cellStyle name="args.style" xfId="3719"/>
    <cellStyle name="常规 6 2 5 4" xfId="3720"/>
    <cellStyle name="常规 11 3" xfId="3721"/>
    <cellStyle name="常规 58 6 2" xfId="3722"/>
    <cellStyle name="常规 63 6 2" xfId="3723"/>
    <cellStyle name="差_义务教育阶段教职工人数（教育厅提供最终） 4" xfId="3724"/>
    <cellStyle name="PSDec 3 3" xfId="3725"/>
    <cellStyle name="Bad 2" xfId="3726"/>
    <cellStyle name="常规 11 4" xfId="3727"/>
    <cellStyle name="差_奖励补助测算5.24冯铸 2" xfId="3728"/>
    <cellStyle name="Bad 3" xfId="3729"/>
    <cellStyle name="常规 11 4 2" xfId="3730"/>
    <cellStyle name="差_奖励补助测算5.24冯铸 2 2" xfId="3731"/>
    <cellStyle name="Bad 3 2" xfId="3732"/>
    <cellStyle name="常规 11 5" xfId="3733"/>
    <cellStyle name="差_奖励补助测算5.24冯铸 3" xfId="3734"/>
    <cellStyle name="Bad 4" xfId="3735"/>
    <cellStyle name="常规 109 3" xfId="3736"/>
    <cellStyle name="常规 114 3" xfId="3737"/>
    <cellStyle name="常规 4 5 11 2" xfId="3738"/>
    <cellStyle name="Black" xfId="3739"/>
    <cellStyle name="常规 102 3 2" xfId="3740"/>
    <cellStyle name="常规 4 7 3 2" xfId="3741"/>
    <cellStyle name="Border 2" xfId="3742"/>
    <cellStyle name="常规 3 4 2 6" xfId="3743"/>
    <cellStyle name="Warning Text 2 2" xfId="3744"/>
    <cellStyle name="常规 85 8 2" xfId="3745"/>
    <cellStyle name="常规 90 8 2" xfId="3746"/>
    <cellStyle name="Calc Currency (0)" xfId="3747"/>
    <cellStyle name="常规 66 4 3 2" xfId="3748"/>
    <cellStyle name="常规 71 4 3 2" xfId="3749"/>
    <cellStyle name="Calc Currency (0) 2 2 2" xfId="3750"/>
    <cellStyle name="常规 27 2 2 2 7" xfId="3751"/>
    <cellStyle name="Calc Currency (0)_Book1" xfId="3752"/>
    <cellStyle name="Calculation" xfId="3753"/>
    <cellStyle name="Normal 12 3" xfId="3754"/>
    <cellStyle name="差_2007年可用财力 3" xfId="3755"/>
    <cellStyle name="Calculation 2" xfId="3756"/>
    <cellStyle name="Normal 12 3 2" xfId="3757"/>
    <cellStyle name="常规 9 7 8 3" xfId="3758"/>
    <cellStyle name="差_2007年可用财力 3 2" xfId="3759"/>
    <cellStyle name="Calculation 2 2" xfId="3760"/>
    <cellStyle name="Calculation 2 2 2" xfId="3761"/>
    <cellStyle name="差_2007年可用财力 3 3" xfId="3762"/>
    <cellStyle name="Calculation 2 3" xfId="3763"/>
    <cellStyle name="差_2007年可用财力 4" xfId="3764"/>
    <cellStyle name="Calculation 3" xfId="3765"/>
    <cellStyle name="Calculation 3 2" xfId="3766"/>
    <cellStyle name="常规 62 5 2 4" xfId="3767"/>
    <cellStyle name="常规 6 13 2 3" xfId="3768"/>
    <cellStyle name="常规 3 26 2 2" xfId="3769"/>
    <cellStyle name="常规 3 31 2 2" xfId="3770"/>
    <cellStyle name="差_丽江汇总 2 2" xfId="3771"/>
    <cellStyle name="差_2007年可用财力 5" xfId="3772"/>
    <cellStyle name="Calculation 4" xfId="3773"/>
    <cellStyle name="常规 5 7 8" xfId="3774"/>
    <cellStyle name="差_奖励补助测算7.25 (version 1) (version 1) 2 2" xfId="3775"/>
    <cellStyle name="Check Cell 2" xfId="3776"/>
    <cellStyle name="Check Cell 2 2" xfId="3777"/>
    <cellStyle name="Check Cell 3" xfId="3778"/>
    <cellStyle name="常规 10 59 4" xfId="3779"/>
    <cellStyle name="常规 2 135" xfId="3780"/>
    <cellStyle name="常规 2 140" xfId="3781"/>
    <cellStyle name="Col Heads" xfId="3782"/>
    <cellStyle name="标题 2 2" xfId="3783"/>
    <cellStyle name="Column_Title" xfId="3784"/>
    <cellStyle name="常规 37 2 2 9" xfId="3785"/>
    <cellStyle name="Normal 7 4 2 2" xfId="3786"/>
    <cellStyle name="Comma  - Style1" xfId="3787"/>
    <cellStyle name="常规 6 7 2 8 2" xfId="3788"/>
    <cellStyle name="差_奖励补助测算7.25_Book1 2" xfId="3789"/>
    <cellStyle name="Comma  - Style2" xfId="3790"/>
    <cellStyle name="Comma  - Style3" xfId="3791"/>
    <cellStyle name="Comma  - Style4" xfId="3792"/>
    <cellStyle name="Comma  - Style5" xfId="3793"/>
    <cellStyle name="常规 10 3 12 2" xfId="3794"/>
    <cellStyle name="Comma [0]" xfId="3795"/>
    <cellStyle name="Comma [0] 2" xfId="3796"/>
    <cellStyle name="Comma [0] 2 2" xfId="3797"/>
    <cellStyle name="常规 2 79 2 2 3" xfId="3798"/>
    <cellStyle name="常规 2 84 2 2 3" xfId="3799"/>
    <cellStyle name="Normal 14 5 2" xfId="3800"/>
    <cellStyle name="常规 44 2 2 4 3 2" xfId="3801"/>
    <cellStyle name="Comma [0] 4" xfId="3802"/>
    <cellStyle name="comma zerodec" xfId="3803"/>
    <cellStyle name="常规 8 57 2 3" xfId="3804"/>
    <cellStyle name="常规 8 62 2 3" xfId="3805"/>
    <cellStyle name="常规 10 61 3 2" xfId="3806"/>
    <cellStyle name="常规 10 56 3 2" xfId="3807"/>
    <cellStyle name="常规 10 2 6" xfId="3808"/>
    <cellStyle name="常规 65 3 2 3 2" xfId="3809"/>
    <cellStyle name="常规 70 3 2 3 2" xfId="3810"/>
    <cellStyle name="常规 20 2 2 3 4" xfId="3811"/>
    <cellStyle name="Comma_!!!GO" xfId="3812"/>
    <cellStyle name="常规 106 7" xfId="3813"/>
    <cellStyle name="常规 111 7" xfId="3814"/>
    <cellStyle name="常规 43 2 8 3 2" xfId="3815"/>
    <cellStyle name="Non défini 2 2" xfId="3816"/>
    <cellStyle name="comma-d" xfId="3817"/>
    <cellStyle name="常规 7 10" xfId="3818"/>
    <cellStyle name="常规 3 63 2 4 2" xfId="3819"/>
    <cellStyle name="注释 2 2 15 4" xfId="3820"/>
    <cellStyle name="差_2009年一般性转移支付标准工资_~5676413" xfId="3821"/>
    <cellStyle name="Copied" xfId="3822"/>
    <cellStyle name="常规 5 2 12" xfId="3823"/>
    <cellStyle name="COST1" xfId="3824"/>
    <cellStyle name="常规 19 2 2 8" xfId="3825"/>
    <cellStyle name="常规 24 2 2 8" xfId="3826"/>
    <cellStyle name="Currency [0]" xfId="3827"/>
    <cellStyle name="常规 2 97 2 5" xfId="3828"/>
    <cellStyle name="Currency [0] 2" xfId="3829"/>
    <cellStyle name="常规 107 10" xfId="3830"/>
    <cellStyle name="Currency [0] 3" xfId="3831"/>
    <cellStyle name="Currency [0] 3 3" xfId="3832"/>
    <cellStyle name="标题 6 2" xfId="3833"/>
    <cellStyle name="Currency [0] 4" xfId="3834"/>
    <cellStyle name="常规 33 3 8 2" xfId="3835"/>
    <cellStyle name="Currency$[0]" xfId="3836"/>
    <cellStyle name="常规 33 3 8 2 2" xfId="3837"/>
    <cellStyle name="Currency$[0] 2" xfId="3838"/>
    <cellStyle name="百分比 5" xfId="3839"/>
    <cellStyle name="常规 2 2 11 2 3 2" xfId="3840"/>
    <cellStyle name="Normal 2 4 2" xfId="3841"/>
    <cellStyle name="常规 4 57 5" xfId="3842"/>
    <cellStyle name="常规 4 62 5" xfId="3843"/>
    <cellStyle name="Currency$[2]" xfId="3844"/>
    <cellStyle name="Normal 2 4 2 2" xfId="3845"/>
    <cellStyle name="常规 4 57 5 2" xfId="3846"/>
    <cellStyle name="常规 4 62 5 2" xfId="3847"/>
    <cellStyle name="Currency$[2] 2" xfId="3848"/>
    <cellStyle name="Normal 14 5 4" xfId="3849"/>
    <cellStyle name="Currency,0" xfId="3850"/>
    <cellStyle name="Currency,0 2" xfId="3851"/>
    <cellStyle name="Currency,2" xfId="3852"/>
    <cellStyle name="常规 37 2 10 2" xfId="3853"/>
    <cellStyle name="Currency_!!!GO" xfId="3854"/>
    <cellStyle name="Dezimal [0]_laroux" xfId="3855"/>
    <cellStyle name="Dezimal_laroux" xfId="3856"/>
    <cellStyle name="Total 2 2" xfId="3857"/>
    <cellStyle name="常规 11 2 2 10" xfId="3858"/>
    <cellStyle name="常规 6 6 2 5 2 2" xfId="3859"/>
    <cellStyle name="Dollar (zero dec)" xfId="3860"/>
    <cellStyle name="差_2009年一般性转移支付标准工资_奖励补助测算7.25 4 2" xfId="3861"/>
    <cellStyle name="常规 2 7 4 2 4" xfId="3862"/>
    <cellStyle name="Normal 3 7" xfId="3863"/>
    <cellStyle name="entry box" xfId="3864"/>
    <cellStyle name="常规 4 2 65 2" xfId="3865"/>
    <cellStyle name="常规 4 2 70 2" xfId="3866"/>
    <cellStyle name="Linked Cells 2 3" xfId="3867"/>
    <cellStyle name="Explanatory Text 2" xfId="3868"/>
    <cellStyle name="差_奖励补助测算5.22测试" xfId="3869"/>
    <cellStyle name="常规 31 2 9 2 2" xfId="3870"/>
    <cellStyle name="Explanatory Text 3" xfId="3871"/>
    <cellStyle name="EY House" xfId="3872"/>
    <cellStyle name="e鯪9Y_x005f_x000b_ 2 2" xfId="3873"/>
    <cellStyle name="常规 6 2 4 3" xfId="3874"/>
    <cellStyle name="常规 10 2" xfId="3875"/>
    <cellStyle name="常规 49 2 2 6" xfId="3876"/>
    <cellStyle name="常规 54 2 2 6" xfId="3877"/>
    <cellStyle name="PSDec 2 2" xfId="3878"/>
    <cellStyle name="Good 2" xfId="3879"/>
    <cellStyle name="常规 6 2 4 3 2" xfId="3880"/>
    <cellStyle name="常规 10 2 2" xfId="3881"/>
    <cellStyle name="常规 54 2 2 6 2" xfId="3882"/>
    <cellStyle name="常规 79 27 4" xfId="3883"/>
    <cellStyle name="常规 79 32 4" xfId="3884"/>
    <cellStyle name="Good 2 2" xfId="3885"/>
    <cellStyle name="常规 2 58 6" xfId="3886"/>
    <cellStyle name="常规 2 63 6" xfId="3887"/>
    <cellStyle name="常规 6 2 4 4" xfId="3888"/>
    <cellStyle name="常规 10 3" xfId="3889"/>
    <cellStyle name="常规 54 2 2 7" xfId="3890"/>
    <cellStyle name="Good 3" xfId="3891"/>
    <cellStyle name="常规 7 8 7 3 2" xfId="3892"/>
    <cellStyle name="Normal 11 3 3 2" xfId="3893"/>
    <cellStyle name="常规 58 3 4 3" xfId="3894"/>
    <cellStyle name="常规 63 3 4 3" xfId="3895"/>
    <cellStyle name="常规 6 56 4 2" xfId="3896"/>
    <cellStyle name="常规 6 61 4 2" xfId="3897"/>
    <cellStyle name="Grey" xfId="3898"/>
    <cellStyle name="常规 43 12" xfId="3899"/>
    <cellStyle name="Normal 10 8" xfId="3900"/>
    <cellStyle name="好_2009年一般性转移支付标准工资_地方配套按人均增幅控制8.30一般预算平均增幅、人均可用财力平均增幅两次控制、社会治安系数调整、案件数调整xl_Book1" xfId="3901"/>
    <cellStyle name="常规 18 2 2 7 2" xfId="3902"/>
    <cellStyle name="常规 23 2 2 7 2" xfId="3903"/>
    <cellStyle name="Header1" xfId="3904"/>
    <cellStyle name="常规 23 2 2 7 3" xfId="3905"/>
    <cellStyle name="Header2" xfId="3906"/>
    <cellStyle name="输出 2 9 2 3" xfId="3907"/>
    <cellStyle name="常规 23 2 2 7 3 2" xfId="3908"/>
    <cellStyle name="Header2 2" xfId="3909"/>
    <cellStyle name="Header2 3" xfId="3910"/>
    <cellStyle name="常规 6 47 3 2 2" xfId="3911"/>
    <cellStyle name="常规 6 52 3 2 2" xfId="3912"/>
    <cellStyle name="常规 4 2 28 2 4 2" xfId="3913"/>
    <cellStyle name="常规 4 2 33 2 4 2" xfId="3914"/>
    <cellStyle name="常规 2 4 4 3 3" xfId="3915"/>
    <cellStyle name="Heading" xfId="3916"/>
    <cellStyle name="常规 7 35 2" xfId="3917"/>
    <cellStyle name="常规 7 40 2" xfId="3918"/>
    <cellStyle name="差_2006年在职人员情况 2 2" xfId="3919"/>
    <cellStyle name="常规 118 3" xfId="3920"/>
    <cellStyle name="常规 123 3" xfId="3921"/>
    <cellStyle name="Heading 1" xfId="3922"/>
    <cellStyle name="Heading 1 2" xfId="3923"/>
    <cellStyle name="常规 37 10" xfId="3924"/>
    <cellStyle name="常规 42 10" xfId="3925"/>
    <cellStyle name="常规 118 3 2" xfId="3926"/>
    <cellStyle name="常规 123 3 2" xfId="3927"/>
    <cellStyle name="Heading 1 2 2" xfId="3928"/>
    <cellStyle name="常规 37 10 2" xfId="3929"/>
    <cellStyle name="常规 42 10 2" xfId="3930"/>
    <cellStyle name="常规 118 3 2 2" xfId="3931"/>
    <cellStyle name="Heading 1 3" xfId="3932"/>
    <cellStyle name="常规 37 11" xfId="3933"/>
    <cellStyle name="常规 42 11" xfId="3934"/>
    <cellStyle name="常规 118 3 3" xfId="3935"/>
    <cellStyle name="常规 10 62 2 3" xfId="3936"/>
    <cellStyle name="Heading 1 3 2" xfId="3937"/>
    <cellStyle name="常规 37 11 2" xfId="3938"/>
    <cellStyle name="常规 42 11 2" xfId="3939"/>
    <cellStyle name="常规 118 3 3 2" xfId="3940"/>
    <cellStyle name="Heading 1 4" xfId="3941"/>
    <cellStyle name="常规 37 12" xfId="3942"/>
    <cellStyle name="常规 42 12" xfId="3943"/>
    <cellStyle name="常规 118 3 4" xfId="3944"/>
    <cellStyle name="常规 118 4" xfId="3945"/>
    <cellStyle name="常规 123 4" xfId="3946"/>
    <cellStyle name="Heading 2" xfId="3947"/>
    <cellStyle name="常规 5 59 3" xfId="3948"/>
    <cellStyle name="常规 5 64 3" xfId="3949"/>
    <cellStyle name="常规 10 50 4" xfId="3950"/>
    <cellStyle name="常规 10 45 4" xfId="3951"/>
    <cellStyle name="标题 1 2 4" xfId="3952"/>
    <cellStyle name="常规 5 36 2 4 2" xfId="3953"/>
    <cellStyle name="常规 5 41 2 4 2" xfId="3954"/>
    <cellStyle name="常规 2 49 2 3 2" xfId="3955"/>
    <cellStyle name="常规 2 54 2 3 2" xfId="3956"/>
    <cellStyle name="Heading 2 2 2" xfId="3957"/>
    <cellStyle name="常规 81 2 8 2 2" xfId="3958"/>
    <cellStyle name="常规 5 65 3" xfId="3959"/>
    <cellStyle name="常规 5 70 3" xfId="3960"/>
    <cellStyle name="常规 10 51 4" xfId="3961"/>
    <cellStyle name="常规 10 46 4" xfId="3962"/>
    <cellStyle name="Heading 2 3 2" xfId="3963"/>
    <cellStyle name="常规 118 5" xfId="3964"/>
    <cellStyle name="Heading 3" xfId="3965"/>
    <cellStyle name="标题 2 2 4" xfId="3966"/>
    <cellStyle name="常规 2 49 3 3 2" xfId="3967"/>
    <cellStyle name="常规 2 54 3 3 2" xfId="3968"/>
    <cellStyle name="Heading 3 2 2" xfId="3969"/>
    <cellStyle name="标题 2 2 4 2" xfId="3970"/>
    <cellStyle name="Heading 3 2 2 2" xfId="3971"/>
    <cellStyle name="差_云南省2008年中小学教职工情况（教育厅提供20090101加工整理）" xfId="3972"/>
    <cellStyle name="Heading 3 2 2 3" xfId="3973"/>
    <cellStyle name="标题 2 2 5" xfId="3974"/>
    <cellStyle name="Heading 3 2 3" xfId="3975"/>
    <cellStyle name="常规 68 2 3 4 2" xfId="3976"/>
    <cellStyle name="常规 73 2 3 4 2" xfId="3977"/>
    <cellStyle name="Neutral 2" xfId="3978"/>
    <cellStyle name="标题 2 2 6" xfId="3979"/>
    <cellStyle name="常规 5 2 26 2 2 2" xfId="3980"/>
    <cellStyle name="常规 5 2 31 2 2 2" xfId="3981"/>
    <cellStyle name="Normal 8 6 2" xfId="3982"/>
    <cellStyle name="Heading 3 2 4" xfId="3983"/>
    <cellStyle name="常规 2 49 3 4" xfId="3984"/>
    <cellStyle name="常规 2 54 3 4" xfId="3985"/>
    <cellStyle name="Heading 3 3" xfId="3986"/>
    <cellStyle name="Heading 3 3 2" xfId="3987"/>
    <cellStyle name="Heading 3 3 3" xfId="3988"/>
    <cellStyle name="常规 37 3 2 8 2 2" xfId="3989"/>
    <cellStyle name="Heading 3 4" xfId="3990"/>
    <cellStyle name="Heading 3 5" xfId="3991"/>
    <cellStyle name="常规 79 18 2 3" xfId="3992"/>
    <cellStyle name="常规 79 23 2 3" xfId="3993"/>
    <cellStyle name="常规 118 6 2" xfId="3994"/>
    <cellStyle name="Heading 4 2" xfId="3995"/>
    <cellStyle name="常规 2 177 3" xfId="3996"/>
    <cellStyle name="常规 2 182 3" xfId="3997"/>
    <cellStyle name="差_贫困县涉农资金整合工作示范县统计表12月21日 3" xfId="3998"/>
    <cellStyle name="标题 3 2 4" xfId="3999"/>
    <cellStyle name="常规 79 18 2 3 2" xfId="4000"/>
    <cellStyle name="常规 79 23 2 3 2" xfId="4001"/>
    <cellStyle name="Heading 4 2 2" xfId="4002"/>
    <cellStyle name="标题 3 2 4 2" xfId="4003"/>
    <cellStyle name="Heading 4 2 2 2" xfId="4004"/>
    <cellStyle name="标题 3 2 5" xfId="4005"/>
    <cellStyle name="Heading 4 2 3" xfId="4006"/>
    <cellStyle name="Heading 4 3" xfId="4007"/>
    <cellStyle name="Heading 4 3 2" xfId="4008"/>
    <cellStyle name="常规 37 3 2 8 3 2" xfId="4009"/>
    <cellStyle name="Heading 4 4" xfId="4010"/>
    <cellStyle name="Heading1 2" xfId="4011"/>
    <cellStyle name="常规 2 88 3 3 2" xfId="4012"/>
    <cellStyle name="常规 2 93 3 3 2" xfId="4013"/>
    <cellStyle name="常规 2 36 3" xfId="4014"/>
    <cellStyle name="常规 2 41 3" xfId="4015"/>
    <cellStyle name="常规 10 3 8 2" xfId="4016"/>
    <cellStyle name="HEADING2" xfId="4017"/>
    <cellStyle name="差_~5676413 3" xfId="4018"/>
    <cellStyle name="常规 66 5 5" xfId="4019"/>
    <cellStyle name="常规 71 5 5" xfId="4020"/>
    <cellStyle name="Input Cells_Book1" xfId="4021"/>
    <cellStyle name="Hyperlink_AheadBehind.xls Chart 23" xfId="4022"/>
    <cellStyle name="Normal 17 3 4" xfId="4023"/>
    <cellStyle name="常规 8 7 5 2 2" xfId="4024"/>
    <cellStyle name="Input" xfId="4025"/>
    <cellStyle name="常规 4 11 3 3" xfId="4026"/>
    <cellStyle name="差_Book1_2 2" xfId="4027"/>
    <cellStyle name="Input [yellow]" xfId="4028"/>
    <cellStyle name="Input [yellow] 2" xfId="4029"/>
    <cellStyle name="常规 80 9 2" xfId="4030"/>
    <cellStyle name="常规 50 2 2 2 2 2" xfId="4031"/>
    <cellStyle name="Input [yellow] 3" xfId="4032"/>
    <cellStyle name="常规 80 9 3" xfId="4033"/>
    <cellStyle name="Input [yellow] 4" xfId="4034"/>
    <cellStyle name="Normal 16 5" xfId="4035"/>
    <cellStyle name="链接单元格 2 5 3" xfId="4036"/>
    <cellStyle name="Input 10" xfId="4037"/>
    <cellStyle name="链接单元格 2 5 4" xfId="4038"/>
    <cellStyle name="Input 11" xfId="4039"/>
    <cellStyle name="常规 10 2 2 3 2" xfId="4040"/>
    <cellStyle name="常规 66 3 5 2" xfId="4041"/>
    <cellStyle name="常规 71 3 5 2" xfId="4042"/>
    <cellStyle name="Normal 16 6" xfId="4043"/>
    <cellStyle name="常规 10 34 2 2" xfId="4044"/>
    <cellStyle name="常规 10 29 2 2" xfId="4045"/>
    <cellStyle name="Normal 16 8" xfId="4046"/>
    <cellStyle name="Input 13" xfId="4047"/>
    <cellStyle name="常规 3 4 6 3" xfId="4048"/>
    <cellStyle name="差_2009年一般性转移支付标准工资_地方配套按人均增幅控制8.30一般预算平均增幅、人均可用财力平均增幅两次控制、社会治安系数调整、案件数调整xl_Book1 2" xfId="4049"/>
    <cellStyle name="Input 14" xfId="4050"/>
    <cellStyle name="Input 2" xfId="4051"/>
    <cellStyle name="Input 2 3" xfId="4052"/>
    <cellStyle name="好_2006年全省财力计算表（中央、决算） 4 2" xfId="4053"/>
    <cellStyle name="常规 11 10" xfId="4054"/>
    <cellStyle name="Input 3" xfId="4055"/>
    <cellStyle name="标题 3 2 3 2 2" xfId="4056"/>
    <cellStyle name="好_2006年全省财力计算表（中央、决算） 4 2 2" xfId="4057"/>
    <cellStyle name="常规 11 10 2" xfId="4058"/>
    <cellStyle name="Input 3 2" xfId="4059"/>
    <cellStyle name="常规 11 10 2 2" xfId="4060"/>
    <cellStyle name="常规 7 3 5" xfId="4061"/>
    <cellStyle name="差_教师绩效工资测算表（离退休按各地上报数测算）2009年1月1日 4" xfId="4062"/>
    <cellStyle name="常规 5 3 12" xfId="4063"/>
    <cellStyle name="差_2007年政法部门业务指标 4" xfId="4064"/>
    <cellStyle name="Normal 23 2 3" xfId="4065"/>
    <cellStyle name="Input 3 2 2" xfId="4066"/>
    <cellStyle name="常规 6 19 2" xfId="4067"/>
    <cellStyle name="常规 6 24 2" xfId="4068"/>
    <cellStyle name="常规 11 10 3" xfId="4069"/>
    <cellStyle name="Input 3 3" xfId="4070"/>
    <cellStyle name="好_2006年全省财力计算表（中央、决算） 4 3" xfId="4071"/>
    <cellStyle name="常规 11 11" xfId="4072"/>
    <cellStyle name="常规 65 7 2" xfId="4073"/>
    <cellStyle name="常规 70 7 2" xfId="4074"/>
    <cellStyle name="Input 4" xfId="4075"/>
    <cellStyle name="常规 11 11 2" xfId="4076"/>
    <cellStyle name="差_Book1_银行账户情况表_2010年12月" xfId="4077"/>
    <cellStyle name="常规 65 7 2 2" xfId="4078"/>
    <cellStyle name="常规 70 7 2 2" xfId="4079"/>
    <cellStyle name="Input 4 2" xfId="4080"/>
    <cellStyle name="常规 11 12" xfId="4081"/>
    <cellStyle name="常规 65 7 3" xfId="4082"/>
    <cellStyle name="常规 70 7 3" xfId="4083"/>
    <cellStyle name="常规 46 7 2 2" xfId="4084"/>
    <cellStyle name="常规 51 7 2 2" xfId="4085"/>
    <cellStyle name="Input 5" xfId="4086"/>
    <cellStyle name="常规 11 12 2" xfId="4087"/>
    <cellStyle name="常规 65 7 3 2" xfId="4088"/>
    <cellStyle name="常规 70 7 3 2" xfId="4089"/>
    <cellStyle name="Input 5 2" xfId="4090"/>
    <cellStyle name="常规 11 13" xfId="4091"/>
    <cellStyle name="常规 65 7 4" xfId="4092"/>
    <cellStyle name="常规 70 7 4" xfId="4093"/>
    <cellStyle name="常规 48 2 2 2 4" xfId="4094"/>
    <cellStyle name="差_汇总_Book1" xfId="4095"/>
    <cellStyle name="Input 6" xfId="4096"/>
    <cellStyle name="常规 70 7 5" xfId="4097"/>
    <cellStyle name="常规 11 14" xfId="4098"/>
    <cellStyle name="Input 7" xfId="4099"/>
    <cellStyle name="常规 11 15" xfId="4100"/>
    <cellStyle name="常规 66 6 3 3" xfId="4101"/>
    <cellStyle name="常规 71 6 3 3" xfId="4102"/>
    <cellStyle name="Normal 5 2" xfId="4103"/>
    <cellStyle name="常规 3 7 4 2" xfId="4104"/>
    <cellStyle name="常规 27 2 2 9 2" xfId="4105"/>
    <cellStyle name="Input 8" xfId="4106"/>
    <cellStyle name="常规 11 16" xfId="4107"/>
    <cellStyle name="Normal 5 3" xfId="4108"/>
    <cellStyle name="常规 8 3 2 8 2 2" xfId="4109"/>
    <cellStyle name="常规 3 7 4 3" xfId="4110"/>
    <cellStyle name="Input 9" xfId="4111"/>
    <cellStyle name="常规 3 13 2" xfId="4112"/>
    <cellStyle name="Input Cells" xfId="4113"/>
    <cellStyle name="常规 79 9 2 2" xfId="4114"/>
    <cellStyle name="常规 84 9 2 2" xfId="4115"/>
    <cellStyle name="常规 10 13" xfId="4116"/>
    <cellStyle name="常规 65 2 4" xfId="4117"/>
    <cellStyle name="常规 70 2 4" xfId="4118"/>
    <cellStyle name="Input Cells 2" xfId="4119"/>
    <cellStyle name="好_2009年一般性转移支付标准工资_~4190974 3 3" xfId="4120"/>
    <cellStyle name="常规 79 9 2 2 2" xfId="4121"/>
    <cellStyle name="常规 10 13 2" xfId="4122"/>
    <cellStyle name="常规 65 2 4 2" xfId="4123"/>
    <cellStyle name="常规 70 2 4 2" xfId="4124"/>
    <cellStyle name="常规 2 3 56 3" xfId="4125"/>
    <cellStyle name="常规 2 3 61 3" xfId="4126"/>
    <cellStyle name="Input Cells 2 2" xfId="4127"/>
    <cellStyle name="差_M03 2 2" xfId="4128"/>
    <cellStyle name="Input Cells 2 2 2 2 2" xfId="4129"/>
    <cellStyle name="常规 60 10 3 2" xfId="4130"/>
    <cellStyle name="差_M03 3" xfId="4131"/>
    <cellStyle name="Input Cells 2 2 2 3" xfId="4132"/>
    <cellStyle name="好_2009年一般性转移支付标准工资_~4190974 3 4" xfId="4133"/>
    <cellStyle name="常规 79 9 2 2 3" xfId="4134"/>
    <cellStyle name="常规 10 13 3" xfId="4135"/>
    <cellStyle name="常规 70 2 4 3" xfId="4136"/>
    <cellStyle name="常规 5 27 2" xfId="4137"/>
    <cellStyle name="常规 5 32 2" xfId="4138"/>
    <cellStyle name="常规 2 3 56 4" xfId="4139"/>
    <cellStyle name="常规 2 3 61 4" xfId="4140"/>
    <cellStyle name="常规 4 3 12 2" xfId="4141"/>
    <cellStyle name="Input Cells 2 3" xfId="4142"/>
    <cellStyle name="常规 5 27 3" xfId="4143"/>
    <cellStyle name="常规 5 32 3" xfId="4144"/>
    <cellStyle name="常规 10 13 4" xfId="4145"/>
    <cellStyle name="Input Cells 2 4" xfId="4146"/>
    <cellStyle name="常规 79 9 2 3" xfId="4147"/>
    <cellStyle name="常规 10 14" xfId="4148"/>
    <cellStyle name="常规 65 2 5" xfId="4149"/>
    <cellStyle name="常规 70 2 5" xfId="4150"/>
    <cellStyle name="常规 4 9 8 3 2" xfId="4151"/>
    <cellStyle name="Input Cells 3" xfId="4152"/>
    <cellStyle name="好_2009年一般性转移支付标准工资_~4190974 4 3" xfId="4153"/>
    <cellStyle name="常规 79 9 2 3 2" xfId="4154"/>
    <cellStyle name="常规 10 14 2" xfId="4155"/>
    <cellStyle name="常规 65 2 5 2" xfId="4156"/>
    <cellStyle name="常规 70 2 5 2" xfId="4157"/>
    <cellStyle name="常规 2 3 57 3" xfId="4158"/>
    <cellStyle name="Input Cells 3 2" xfId="4159"/>
    <cellStyle name="常规 9 8 2 3" xfId="4160"/>
    <cellStyle name="常规 105" xfId="4161"/>
    <cellStyle name="常规 110" xfId="4162"/>
    <cellStyle name="常规 4 2 8" xfId="4163"/>
    <cellStyle name="常规 2 3 57 3 2" xfId="4164"/>
    <cellStyle name="常规 10 14 2 2" xfId="4165"/>
    <cellStyle name="Input Cells 3 2 2" xfId="4166"/>
    <cellStyle name="常规 106" xfId="4167"/>
    <cellStyle name="常规 111" xfId="4168"/>
    <cellStyle name="Input Cells 3 2 3" xfId="4169"/>
    <cellStyle name="百分比 5 2 2" xfId="4170"/>
    <cellStyle name="常规 5 28 2" xfId="4171"/>
    <cellStyle name="常规 5 33 2" xfId="4172"/>
    <cellStyle name="常规 2 3 57 4" xfId="4173"/>
    <cellStyle name="常规 10 14 3" xfId="4174"/>
    <cellStyle name="Input Cells 3 3" xfId="4175"/>
    <cellStyle name="常规 10 20" xfId="4176"/>
    <cellStyle name="常规 10 15" xfId="4177"/>
    <cellStyle name="常规 70 2 6" xfId="4178"/>
    <cellStyle name="常规 5 2 14 5 2" xfId="4179"/>
    <cellStyle name="常规 79 26 3 4" xfId="4180"/>
    <cellStyle name="常规 79 31 3 4" xfId="4181"/>
    <cellStyle name="Normal 2 3 3 2" xfId="4182"/>
    <cellStyle name="Input Cells 4" xfId="4183"/>
    <cellStyle name="常规 10 20 2" xfId="4184"/>
    <cellStyle name="常规 10 15 2" xfId="4185"/>
    <cellStyle name="常规 70 2 6 2" xfId="4186"/>
    <cellStyle name="常规 2 3 58 3" xfId="4187"/>
    <cellStyle name="Input Cells 4 2" xfId="4188"/>
    <cellStyle name="常规 10 21" xfId="4189"/>
    <cellStyle name="常规 10 16" xfId="4190"/>
    <cellStyle name="Input Cells 5" xfId="4191"/>
    <cellStyle name="常规 2 3 59 3" xfId="4192"/>
    <cellStyle name="常规 10 21 2" xfId="4193"/>
    <cellStyle name="常规 10 16 2" xfId="4194"/>
    <cellStyle name="Input Cells 5 2" xfId="4195"/>
    <cellStyle name="常规 6 2 8" xfId="4196"/>
    <cellStyle name="常规 2 3 59 3 2" xfId="4197"/>
    <cellStyle name="常规 10 21 2 2" xfId="4198"/>
    <cellStyle name="常规 10 16 2 2" xfId="4199"/>
    <cellStyle name="Input Cells 5 2 2" xfId="4200"/>
    <cellStyle name="常规 5 35 2" xfId="4201"/>
    <cellStyle name="常规 5 40 2" xfId="4202"/>
    <cellStyle name="常规 2 3 59 4" xfId="4203"/>
    <cellStyle name="常规 10 21 3" xfId="4204"/>
    <cellStyle name="常规 10 16 3" xfId="4205"/>
    <cellStyle name="Input Cells 5 3" xfId="4206"/>
    <cellStyle name="常规 48 2 2 10 2" xfId="4207"/>
    <cellStyle name="常规 53 2 2 10 2" xfId="4208"/>
    <cellStyle name="Input_Book1" xfId="4209"/>
    <cellStyle name="差_2008云南省分县市中小学教职工统计表（教育厅提供） 3 2" xfId="4210"/>
    <cellStyle name="标题 1 2 3 3" xfId="4211"/>
    <cellStyle name="常规 68 5 3 2" xfId="4212"/>
    <cellStyle name="常规 73 5 3 2" xfId="4213"/>
    <cellStyle name="KPMG Heading 1" xfId="4214"/>
    <cellStyle name="Normal 16 5 2 2" xfId="4215"/>
    <cellStyle name="常规 68 5 3 3" xfId="4216"/>
    <cellStyle name="常规 73 5 3 3" xfId="4217"/>
    <cellStyle name="常规 7 58 3 2" xfId="4218"/>
    <cellStyle name="常规 7 63 3 2" xfId="4219"/>
    <cellStyle name="常规 47 3 2 7 2" xfId="4220"/>
    <cellStyle name="常规 4 3 4 4 2" xfId="4221"/>
    <cellStyle name="KPMG Heading 2" xfId="4222"/>
    <cellStyle name="常规 7 58 3 3" xfId="4223"/>
    <cellStyle name="常规 7 63 3 3" xfId="4224"/>
    <cellStyle name="常规 47 3 2 7 3" xfId="4225"/>
    <cellStyle name="KPMG Heading 3" xfId="4226"/>
    <cellStyle name="KPMG Heading 4" xfId="4227"/>
    <cellStyle name="KPMG Normal" xfId="4228"/>
    <cellStyle name="差_05玉溪_Book1" xfId="4229"/>
    <cellStyle name="Linked Cell 2 2" xfId="4230"/>
    <cellStyle name="常规 18 2 5 2" xfId="4231"/>
    <cellStyle name="常规 23 2 5 2" xfId="4232"/>
    <cellStyle name="常规 5 37 5 2" xfId="4233"/>
    <cellStyle name="常规 5 42 5 2" xfId="4234"/>
    <cellStyle name="Linked Cells" xfId="4235"/>
    <cellStyle name="常规 23 2 5 2 2" xfId="4236"/>
    <cellStyle name="好_2009年一般性转移支付标准工资_地方配套按人均增幅控制8.30xl_Book1 4" xfId="4237"/>
    <cellStyle name="Linked Cells 2" xfId="4238"/>
    <cellStyle name="Normal 3 6" xfId="4239"/>
    <cellStyle name="常规 58 2 3 2 2" xfId="4240"/>
    <cellStyle name="常规 63 2 3 2 2" xfId="4241"/>
    <cellStyle name="常规 4 2 36 2 3 2" xfId="4242"/>
    <cellStyle name="常规 4 2 41 2 3 2" xfId="4243"/>
    <cellStyle name="常规 2 7 4 2 3" xfId="4244"/>
    <cellStyle name="好_2009年一般性转移支付标准工资_地方配套按人均增幅控制8.30xl_Book1 4 2" xfId="4245"/>
    <cellStyle name="Linked Cells 2 2" xfId="4246"/>
    <cellStyle name="Linked Cells 2 2 2 2" xfId="4247"/>
    <cellStyle name="Linked Cells 2 2 2 3" xfId="4248"/>
    <cellStyle name="Normal 3 7 2" xfId="4249"/>
    <cellStyle name="常规 4 2 65 2 2" xfId="4250"/>
    <cellStyle name="常规 4 2 70 2 2" xfId="4251"/>
    <cellStyle name="Linked Cells 2 3 2" xfId="4252"/>
    <cellStyle name="Linked Cells 2 3 2 2" xfId="4253"/>
    <cellStyle name="Normal 23 10" xfId="4254"/>
    <cellStyle name="常规 2 9 3 2 2 2" xfId="4255"/>
    <cellStyle name="Normal 3 8" xfId="4256"/>
    <cellStyle name="常规 4 2 65 3" xfId="4257"/>
    <cellStyle name="常规 4 2 70 3" xfId="4258"/>
    <cellStyle name="Linked Cells 2 4" xfId="4259"/>
    <cellStyle name="常规 7 8 6 2 2" xfId="4260"/>
    <cellStyle name="Normal 11 2 2 2" xfId="4261"/>
    <cellStyle name="Linked Cells 3" xfId="4262"/>
    <cellStyle name="Linked Cells 3 2" xfId="4263"/>
    <cellStyle name="Linked Cells 3 2 2 2" xfId="4264"/>
    <cellStyle name="Linked Cells 3 2 3" xfId="4265"/>
    <cellStyle name="差_2009年一般性转移支付标准工资_奖励补助测算7.25 5 2" xfId="4266"/>
    <cellStyle name="差 2 3 3 2" xfId="4267"/>
    <cellStyle name="Percent [0.00%]" xfId="4268"/>
    <cellStyle name="常规 4 2 66 2" xfId="4269"/>
    <cellStyle name="常规 4 2 71 2" xfId="4270"/>
    <cellStyle name="Linked Cells 3 3" xfId="4271"/>
    <cellStyle name="Linked Cells 4" xfId="4272"/>
    <cellStyle name="Normal 5 6" xfId="4273"/>
    <cellStyle name="常规 63 2 3 4 2" xfId="4274"/>
    <cellStyle name="Linked Cells 4 2" xfId="4275"/>
    <cellStyle name="Normal 6 6" xfId="4276"/>
    <cellStyle name="常规 5 3 2 3" xfId="4277"/>
    <cellStyle name="Linked Cells 5 2" xfId="4278"/>
    <cellStyle name="Normal 6 6 2" xfId="4279"/>
    <cellStyle name="常规 5 3 2 3 2" xfId="4280"/>
    <cellStyle name="Linked Cells 5 2 2" xfId="4281"/>
    <cellStyle name="差_2009年一般性转移支付标准工资_奖励补助测算7.25 7 2" xfId="4282"/>
    <cellStyle name="常规 64 13 2 2" xfId="4283"/>
    <cellStyle name="Normal 6 7" xfId="4284"/>
    <cellStyle name="常规 5 3 2 4" xfId="4285"/>
    <cellStyle name="常规 4 2 68 2" xfId="4286"/>
    <cellStyle name="Linked Cells 5 3" xfId="4287"/>
    <cellStyle name="Millares [0]_96 Risk" xfId="4288"/>
    <cellStyle name="常规 56 2 3 2 2" xfId="4289"/>
    <cellStyle name="常规 61 2 3 2 2" xfId="4290"/>
    <cellStyle name="常规 10 5 6" xfId="4291"/>
    <cellStyle name="常规 6 3 11 3 2" xfId="4292"/>
    <cellStyle name="Millares_96 Risk" xfId="4293"/>
    <cellStyle name="常规 4 11 3 2 2" xfId="4294"/>
    <cellStyle name="常规 37 3 3 3 2" xfId="4295"/>
    <cellStyle name="Milliers [0]_!!!GO" xfId="4296"/>
    <cellStyle name="Milliers_!!!GO" xfId="4297"/>
    <cellStyle name="Model" xfId="4298"/>
    <cellStyle name="Normal 11 6 2" xfId="4299"/>
    <cellStyle name="Moneda [0]_96 Risk" xfId="4300"/>
    <cellStyle name="Monétaire [0]_!!!GO" xfId="4301"/>
    <cellStyle name="PSInt 3 3" xfId="4302"/>
    <cellStyle name="Monétaire_!!!GO" xfId="4303"/>
    <cellStyle name="常规 37 3 2 8" xfId="4304"/>
    <cellStyle name="差_Book1_1 6" xfId="4305"/>
    <cellStyle name="常规 37 13 3 2" xfId="4306"/>
    <cellStyle name="Mon閠aire_!!!GO" xfId="4307"/>
    <cellStyle name="常规 5 2 26 2 2" xfId="4308"/>
    <cellStyle name="常规 5 2 31 2 2" xfId="4309"/>
    <cellStyle name="Normal 8 6" xfId="4310"/>
    <cellStyle name="常规 68 2 3 4" xfId="4311"/>
    <cellStyle name="常规 73 2 3 4" xfId="4312"/>
    <cellStyle name="常规 7 55 3 3" xfId="4313"/>
    <cellStyle name="常规 7 60 3 3" xfId="4314"/>
    <cellStyle name="常规 4 73 3 2" xfId="4315"/>
    <cellStyle name="Neutral" xfId="4316"/>
    <cellStyle name="常规 11 3 11" xfId="4317"/>
    <cellStyle name="常规 7 62 2 2 4" xfId="4318"/>
    <cellStyle name="常规 215 2 3 2" xfId="4319"/>
    <cellStyle name="Neutral 2 2" xfId="4320"/>
    <cellStyle name="标题 2 2 6 2" xfId="4321"/>
    <cellStyle name="常规 36 3 2" xfId="4322"/>
    <cellStyle name="常规 41 3 2" xfId="4323"/>
    <cellStyle name="Neutral 3" xfId="4324"/>
    <cellStyle name="标题 2 2 7" xfId="4325"/>
    <cellStyle name="常规 11 2 2 5 2" xfId="4326"/>
    <cellStyle name="常规 58 13 2 2" xfId="4327"/>
    <cellStyle name="常规 63 13 2 2" xfId="4328"/>
    <cellStyle name="New Times Roman" xfId="4329"/>
    <cellStyle name="差_530623_2006年县级财政报表附表 2" xfId="4330"/>
    <cellStyle name="常规 10 40 2 2" xfId="4331"/>
    <cellStyle name="常规 10 35 2 2" xfId="4332"/>
    <cellStyle name="常规 5 7 8 3 2" xfId="4333"/>
    <cellStyle name="no dec" xfId="4334"/>
    <cellStyle name="差_业务工作量指标 3" xfId="4335"/>
    <cellStyle name="Non défini" xfId="4336"/>
    <cellStyle name="常规 2 147 4" xfId="4337"/>
    <cellStyle name="常规 2 152 4" xfId="4338"/>
    <cellStyle name="Non défini 2" xfId="4339"/>
    <cellStyle name="常规 106 8" xfId="4340"/>
    <cellStyle name="常规 111 8" xfId="4341"/>
    <cellStyle name="常规 55 2 10 2" xfId="4342"/>
    <cellStyle name="常规 60 2 10 2" xfId="4343"/>
    <cellStyle name="强调文字颜色 1 2 2 4 3 2" xfId="4344"/>
    <cellStyle name="Non défini 2 3" xfId="4345"/>
    <cellStyle name="Non défini 3" xfId="4346"/>
    <cellStyle name="常规 106 3 2 2" xfId="4347"/>
    <cellStyle name="Non défini 4" xfId="4348"/>
    <cellStyle name="差_2009年一般性转移支付标准工资_奖励补助测算7.25 14" xfId="4349"/>
    <cellStyle name="常规 78 2 2 3" xfId="4350"/>
    <cellStyle name="常规 83 2 2 3" xfId="4351"/>
    <cellStyle name="常规 8 55 2 2" xfId="4352"/>
    <cellStyle name="常规 8 60 2 2" xfId="4353"/>
    <cellStyle name="差_检验表（调整后） 3" xfId="4354"/>
    <cellStyle name="Normal 10" xfId="4355"/>
    <cellStyle name="Normal 10 2 3 2" xfId="4356"/>
    <cellStyle name="差_2008年县级公安保障标准落实奖励经费分配测算 2 3" xfId="4357"/>
    <cellStyle name="Normal 10 2 4" xfId="4358"/>
    <cellStyle name="差_检验表（调整后） 3 3" xfId="4359"/>
    <cellStyle name="Normal 10 3" xfId="4360"/>
    <cellStyle name="差_2008年县级公安保障标准落实奖励经费分配测算 4" xfId="4361"/>
    <cellStyle name="Normal 10 3 2" xfId="4362"/>
    <cellStyle name="Normal 10 4 3" xfId="4363"/>
    <cellStyle name="Normal 10 3 2 2" xfId="4364"/>
    <cellStyle name="差_2008年县级公安保障标准落实奖励经费分配测算 5" xfId="4365"/>
    <cellStyle name="差_2008年县级公安保障标准落实奖励经费分配测算 3 2" xfId="4366"/>
    <cellStyle name="Normal 10 3 3" xfId="4367"/>
    <cellStyle name="Normal 10 5 3" xfId="4368"/>
    <cellStyle name="Normal 10 3 3 2" xfId="4369"/>
    <cellStyle name="Normal 10 3 4" xfId="4370"/>
    <cellStyle name="差_城建部门" xfId="4371"/>
    <cellStyle name="差_2008年县级公安保障标准落实奖励经费分配测算 3 3" xfId="4372"/>
    <cellStyle name="Normal 10 4" xfId="4373"/>
    <cellStyle name="常规 64 7 2 3 2" xfId="4374"/>
    <cellStyle name="常规 4 12 2 3" xfId="4375"/>
    <cellStyle name="常规 37 4 2 4" xfId="4376"/>
    <cellStyle name="差_1110洱源县 4" xfId="4377"/>
    <cellStyle name="Normal 10 4 2" xfId="4378"/>
    <cellStyle name="常规 7 8 8 3" xfId="4379"/>
    <cellStyle name="Normal 11 4 3" xfId="4380"/>
    <cellStyle name="常规 2 2 6 8" xfId="4381"/>
    <cellStyle name="Normal 10 4 2 2" xfId="4382"/>
    <cellStyle name="Normal 11 5 3" xfId="4383"/>
    <cellStyle name="Normal 10 4 3 2" xfId="4384"/>
    <cellStyle name="Normal 10 4 4" xfId="4385"/>
    <cellStyle name="常规 79 18 4 2" xfId="4386"/>
    <cellStyle name="常规 79 23 4 2" xfId="4387"/>
    <cellStyle name="Normal 10 5" xfId="4388"/>
    <cellStyle name="好_530623_2006年县级财政报表附表 2 3 2" xfId="4389"/>
    <cellStyle name="常规 79 6 3 2 2" xfId="4390"/>
    <cellStyle name="常规 57 3 4 2" xfId="4391"/>
    <cellStyle name="常规 62 3 4 2" xfId="4392"/>
    <cellStyle name="常规 12 2 2 3 3" xfId="4393"/>
    <cellStyle name="差_2、土地面积、人口、粮食产量基本情况_Book1" xfId="4394"/>
    <cellStyle name="Normal 10 5 2" xfId="4395"/>
    <cellStyle name="常规 57 3 4 2 2" xfId="4396"/>
    <cellStyle name="常规 62 3 4 2 2" xfId="4397"/>
    <cellStyle name="常规 12 2 2 3 3 2" xfId="4398"/>
    <cellStyle name="差_2、土地面积、人口、粮食产量基本情况_Book1 2" xfId="4399"/>
    <cellStyle name="Normal 10 5 2 2" xfId="4400"/>
    <cellStyle name="差_奖励补助测算7.25 (version 1) (version 1) 4" xfId="4401"/>
    <cellStyle name="Normal 10 5 3 2" xfId="4402"/>
    <cellStyle name="常规 3 19 4 2" xfId="4403"/>
    <cellStyle name="常规 3 24 4 2" xfId="4404"/>
    <cellStyle name="差_指标五" xfId="4405"/>
    <cellStyle name="Normal 10 5 4" xfId="4406"/>
    <cellStyle name="常规 38 10" xfId="4407"/>
    <cellStyle name="常规 43 10" xfId="4408"/>
    <cellStyle name="常规 118 8 2" xfId="4409"/>
    <cellStyle name="Normal 10 6" xfId="4410"/>
    <cellStyle name="标题 5 2 4" xfId="4411"/>
    <cellStyle name="常规 38 10 2" xfId="4412"/>
    <cellStyle name="常规 43 10 2" xfId="4413"/>
    <cellStyle name="Normal 10 6 2" xfId="4414"/>
    <cellStyle name="常规 43 11" xfId="4415"/>
    <cellStyle name="Normal 10 7" xfId="4416"/>
    <cellStyle name="常规 8 55 2 3" xfId="4417"/>
    <cellStyle name="常规 8 60 2 3" xfId="4418"/>
    <cellStyle name="常规 5 68 2 2" xfId="4419"/>
    <cellStyle name="常规 5 73 2 2" xfId="4420"/>
    <cellStyle name="差_检验表（调整后） 4" xfId="4421"/>
    <cellStyle name="常规 10 54 3 2" xfId="4422"/>
    <cellStyle name="常规 10 49 3 2" xfId="4423"/>
    <cellStyle name="常规 6 4 2 2 3 2" xfId="4424"/>
    <cellStyle name="Normal 11" xfId="4425"/>
    <cellStyle name="常规 37 4 2 2 2" xfId="4426"/>
    <cellStyle name="常规 42 4 2 2 2" xfId="4427"/>
    <cellStyle name="差_1110洱源县 2 2" xfId="4428"/>
    <cellStyle name="常规 7 8 6 3" xfId="4429"/>
    <cellStyle name="Normal 11 2 3" xfId="4430"/>
    <cellStyle name="差_历年教师人数" xfId="4431"/>
    <cellStyle name="差_~5676413_Book1" xfId="4432"/>
    <cellStyle name="常规 7 8 6 3 2" xfId="4433"/>
    <cellStyle name="Normal 11 2 3 2" xfId="4434"/>
    <cellStyle name="Normal 11 2 4" xfId="4435"/>
    <cellStyle name="差_2009年一般性转移支付标准工资_奖励补助测算5.22测试 4" xfId="4436"/>
    <cellStyle name="常规 7 8 7 2" xfId="4437"/>
    <cellStyle name="Normal 11 3 2" xfId="4438"/>
    <cellStyle name="常规 7 8 7 2 2" xfId="4439"/>
    <cellStyle name="Normal 11 3 2 2" xfId="4440"/>
    <cellStyle name="常规 37 4 2 3 2" xfId="4441"/>
    <cellStyle name="常规 42 4 2 3 2" xfId="4442"/>
    <cellStyle name="常规 4 12 2 2 2" xfId="4443"/>
    <cellStyle name="差_1110洱源县 3 2" xfId="4444"/>
    <cellStyle name="常规 7 8 7 3" xfId="4445"/>
    <cellStyle name="Normal 11 3 3" xfId="4446"/>
    <cellStyle name="Normal 11 3 4" xfId="4447"/>
    <cellStyle name="常规 7 8 8" xfId="4448"/>
    <cellStyle name="Normal 11 4" xfId="4449"/>
    <cellStyle name="常规 3 4 2 2 2 2" xfId="4450"/>
    <cellStyle name="常规 7 8 8 2" xfId="4451"/>
    <cellStyle name="Normal 11 4 2" xfId="4452"/>
    <cellStyle name="常规 7 8 8 2 2" xfId="4453"/>
    <cellStyle name="Normal 11 4 2 2" xfId="4454"/>
    <cellStyle name="常规 7 8 8 3 2" xfId="4455"/>
    <cellStyle name="Normal 11 4 3 2" xfId="4456"/>
    <cellStyle name="Normal 11 4 4" xfId="4457"/>
    <cellStyle name="常规 7 8 9" xfId="4458"/>
    <cellStyle name="Normal 11 5" xfId="4459"/>
    <cellStyle name="常规 7 8 9 2" xfId="4460"/>
    <cellStyle name="Normal 11 5 2" xfId="4461"/>
    <cellStyle name="常规 10 4 3" xfId="4462"/>
    <cellStyle name="常规 54 2 2 8 3" xfId="4463"/>
    <cellStyle name="Normal 11 5 2 2" xfId="4464"/>
    <cellStyle name="Normal 11 5 4" xfId="4465"/>
    <cellStyle name="Normal 11 7" xfId="4466"/>
    <cellStyle name="Normal 11 7 2" xfId="4467"/>
    <cellStyle name="常规 2 75 2 3 2 2" xfId="4468"/>
    <cellStyle name="常规 2 80 2 3 2 2" xfId="4469"/>
    <cellStyle name="Normal 11 8" xfId="4470"/>
    <cellStyle name="Normal 12 4" xfId="4471"/>
    <cellStyle name="常规 3 4 2 2 3 2" xfId="4472"/>
    <cellStyle name="常规 7 67 3 2" xfId="4473"/>
    <cellStyle name="Normal 13" xfId="4474"/>
    <cellStyle name="Normal 13 2" xfId="4475"/>
    <cellStyle name="常规 2 3 4" xfId="4476"/>
    <cellStyle name="t_HVAC Equipment (3)" xfId="4477"/>
    <cellStyle name="Normal 13 2 2" xfId="4478"/>
    <cellStyle name="Normal 13 3" xfId="4479"/>
    <cellStyle name="Normal 13 3 2" xfId="4480"/>
    <cellStyle name="常规 39 2 2 3 2" xfId="4481"/>
    <cellStyle name="常规 44 2 2 3 2" xfId="4482"/>
    <cellStyle name="差_卫生部门 2" xfId="4483"/>
    <cellStyle name="Normal 13 4" xfId="4484"/>
    <cellStyle name="常规 3 4 2 2 4 2" xfId="4485"/>
    <cellStyle name="Normal 3 8 2" xfId="4486"/>
    <cellStyle name="Normal 14" xfId="4487"/>
    <cellStyle name="Title" xfId="4488"/>
    <cellStyle name="Normal 14 2 2" xfId="4489"/>
    <cellStyle name="Title 2" xfId="4490"/>
    <cellStyle name="Normal 14 2 2 2" xfId="4491"/>
    <cellStyle name="Normal 14 3" xfId="4492"/>
    <cellStyle name="Normal 14 3 2" xfId="4493"/>
    <cellStyle name="Normal 14 4" xfId="4494"/>
    <cellStyle name="常规 12 7" xfId="4495"/>
    <cellStyle name="Normal 14 4 2 2" xfId="4496"/>
    <cellStyle name="Normal 14 5" xfId="4497"/>
    <cellStyle name="常规 57 7" xfId="4498"/>
    <cellStyle name="常规 62 7" xfId="4499"/>
    <cellStyle name="常规 2 79 2 2 3 2" xfId="4500"/>
    <cellStyle name="常规 2 84 2 2 3 2" xfId="4501"/>
    <cellStyle name="Normal 14 5 2 2" xfId="4502"/>
    <cellStyle name="常规 2 79 2 2 4" xfId="4503"/>
    <cellStyle name="常规 2 84 2 2 4" xfId="4504"/>
    <cellStyle name="Normal 14 5 3" xfId="4505"/>
    <cellStyle name="常规 58 7" xfId="4506"/>
    <cellStyle name="常规 63 7" xfId="4507"/>
    <cellStyle name="常规 2 79 2 2 4 2" xfId="4508"/>
    <cellStyle name="常规 2 84 2 2 4 2" xfId="4509"/>
    <cellStyle name="Normal 14 5 3 2" xfId="4510"/>
    <cellStyle name="Normal 5" xfId="4511"/>
    <cellStyle name="常规 66 3 3 2 2" xfId="4512"/>
    <cellStyle name="常规 71 3 3 2 2" xfId="4513"/>
    <cellStyle name="常规 2 79 2 3 3" xfId="4514"/>
    <cellStyle name="常规 2 84 2 3 3" xfId="4515"/>
    <cellStyle name="Normal 14 6 2" xfId="4516"/>
    <cellStyle name="常规 66 3 3 3 2" xfId="4517"/>
    <cellStyle name="常规 71 3 3 3 2" xfId="4518"/>
    <cellStyle name="Normal 14 7 2" xfId="4519"/>
    <cellStyle name="常规 66 3 3 4" xfId="4520"/>
    <cellStyle name="常规 71 3 3 4" xfId="4521"/>
    <cellStyle name="好_银行账户情况表_2010年12月" xfId="4522"/>
    <cellStyle name="Normal 14 8" xfId="4523"/>
    <cellStyle name="Normal 15 2 4" xfId="4524"/>
    <cellStyle name="常规 196 2" xfId="4525"/>
    <cellStyle name="常规 6 6 2" xfId="4526"/>
    <cellStyle name="差_2009年一般性转移支付标准工资_奖励补助测算7.25_Book1 2" xfId="4527"/>
    <cellStyle name="Normal 15 3 2 2" xfId="4528"/>
    <cellStyle name="常规 7 2 4 10" xfId="4529"/>
    <cellStyle name="Normal 15 3 4" xfId="4530"/>
    <cellStyle name="常规 100 5" xfId="4531"/>
    <cellStyle name="常规 4 5 5" xfId="4532"/>
    <cellStyle name="常规 2 99 2 2 2" xfId="4533"/>
    <cellStyle name="差_2009年一般性转移支付标准工资_不用软件计算9.1不考虑经费管理评价xl_Book1" xfId="4534"/>
    <cellStyle name="常规 16 2 7 2" xfId="4535"/>
    <cellStyle name="常规 2 104 2 3 2" xfId="4536"/>
    <cellStyle name="Normal 15 4 3" xfId="4537"/>
    <cellStyle name="常规 100 5 2" xfId="4538"/>
    <cellStyle name="常规 4 5 5 2" xfId="4539"/>
    <cellStyle name="常规 2 26 3 3" xfId="4540"/>
    <cellStyle name="常规 2 31 3 3" xfId="4541"/>
    <cellStyle name="常规 7 12 4 2" xfId="4542"/>
    <cellStyle name="常规 4 2 3 5 2" xfId="4543"/>
    <cellStyle name="常规 10 2 10" xfId="4544"/>
    <cellStyle name="常规 2 99 2 2 2 2" xfId="4545"/>
    <cellStyle name="差_2009年一般性转移支付标准工资_不用软件计算9.1不考虑经费管理评价xl_Book1 2" xfId="4546"/>
    <cellStyle name="Normal 15 4 3 2" xfId="4547"/>
    <cellStyle name="常规 100 6" xfId="4548"/>
    <cellStyle name="常规 4 5 6" xfId="4549"/>
    <cellStyle name="Normal 15 4 4" xfId="4550"/>
    <cellStyle name="常规 5 14 2 4" xfId="4551"/>
    <cellStyle name="常规 101 4 2" xfId="4552"/>
    <cellStyle name="常规 4 6 4 2" xfId="4553"/>
    <cellStyle name="常规 2 27 2 3" xfId="4554"/>
    <cellStyle name="常规 2 32 2 3" xfId="4555"/>
    <cellStyle name="常规 2 79 3 2 3 2" xfId="4556"/>
    <cellStyle name="常规 2 84 3 2 3 2" xfId="4557"/>
    <cellStyle name="Normal 15 5 2 2" xfId="4558"/>
    <cellStyle name="常规 101 6" xfId="4559"/>
    <cellStyle name="常规 4 6 6" xfId="4560"/>
    <cellStyle name="差_云南农村义务教育统计表_Book1 2" xfId="4561"/>
    <cellStyle name="差_Book1_Sheet1 2" xfId="4562"/>
    <cellStyle name="常规 25 3 2 7 3 2" xfId="4563"/>
    <cellStyle name="Total" xfId="4564"/>
    <cellStyle name="差_2015年专项扶贫资金 2 3" xfId="4565"/>
    <cellStyle name="Normal 15 5 4" xfId="4566"/>
    <cellStyle name="Normal 16 2 2" xfId="4567"/>
    <cellStyle name="Normal 8 5" xfId="4568"/>
    <cellStyle name="Normal 16 2 2 2" xfId="4569"/>
    <cellStyle name="Normal 16 2 3" xfId="4570"/>
    <cellStyle name="Normal 9 5" xfId="4571"/>
    <cellStyle name="Normal 16 2 3 2" xfId="4572"/>
    <cellStyle name="常规 7 55 5" xfId="4573"/>
    <cellStyle name="常规 7 60 5" xfId="4574"/>
    <cellStyle name="差_县级公安机关公用经费标准奖励测算方案（定稿）" xfId="4575"/>
    <cellStyle name="Normal 16 2 4" xfId="4576"/>
    <cellStyle name="Normal 16 3" xfId="4577"/>
    <cellStyle name="Normal 16 3 2" xfId="4578"/>
    <cellStyle name="Normal 16 3 2 2" xfId="4579"/>
    <cellStyle name="常规 2 104 3 2 2" xfId="4580"/>
    <cellStyle name="Normal 16 3 3" xfId="4581"/>
    <cellStyle name="Normal 16 3 3 2" xfId="4582"/>
    <cellStyle name="Normal 16 3 4" xfId="4583"/>
    <cellStyle name="Normal 16 4" xfId="4584"/>
    <cellStyle name="Normal 16 4 2" xfId="4585"/>
    <cellStyle name="Normal 16 4 2 2" xfId="4586"/>
    <cellStyle name="常规 2 104 3 3 2" xfId="4587"/>
    <cellStyle name="Normal 16 4 3" xfId="4588"/>
    <cellStyle name="Normal 16 4 3 2" xfId="4589"/>
    <cellStyle name="Normal 16 4 4" xfId="4590"/>
    <cellStyle name="Normal 16 5 2" xfId="4591"/>
    <cellStyle name="常规 79 48 2 2 3" xfId="4592"/>
    <cellStyle name="常规 79 53 2 2 3" xfId="4593"/>
    <cellStyle name="Normal 16 5 3" xfId="4594"/>
    <cellStyle name="Normal 16 5 3 2" xfId="4595"/>
    <cellStyle name="Normal 16 6 2" xfId="4596"/>
    <cellStyle name="Normal 16 7 2" xfId="4597"/>
    <cellStyle name="Normal 17 3 2 2" xfId="4598"/>
    <cellStyle name="标题 3 6" xfId="4599"/>
    <cellStyle name="Normal 17 3 3 2" xfId="4600"/>
    <cellStyle name="Normal 17 4" xfId="4601"/>
    <cellStyle name="Normal 17 4 2" xfId="4602"/>
    <cellStyle name="Normal 17 4 2 2" xfId="4603"/>
    <cellStyle name="Normal 17 4 3" xfId="4604"/>
    <cellStyle name="Normal 17 4 3 2" xfId="4605"/>
    <cellStyle name="Normal 17 4 4" xfId="4606"/>
    <cellStyle name="Normal 5 4 2 2" xfId="4607"/>
    <cellStyle name="Normal 17 5" xfId="4608"/>
    <cellStyle name="Normal 17 5 2" xfId="4609"/>
    <cellStyle name="Normal 17 5 2 2" xfId="4610"/>
    <cellStyle name="Normal 17 5 3" xfId="4611"/>
    <cellStyle name="Normal 17 5 3 2" xfId="4612"/>
    <cellStyle name="Normal 17 5 4" xfId="4613"/>
    <cellStyle name="常规 10 2 2 4 2" xfId="4614"/>
    <cellStyle name="常规 66 3 6 2" xfId="4615"/>
    <cellStyle name="常规 71 3 6 2" xfId="4616"/>
    <cellStyle name="Normal 17 6" xfId="4617"/>
    <cellStyle name="常规 10 2 2 4 2 2" xfId="4618"/>
    <cellStyle name="Normal 17 6 2" xfId="4619"/>
    <cellStyle name="Normal 17 7 2" xfId="4620"/>
    <cellStyle name="常规 8 35 2 3" xfId="4621"/>
    <cellStyle name="常规 8 40 2 3" xfId="4622"/>
    <cellStyle name="常规 23 8 2 2" xfId="4623"/>
    <cellStyle name="常规 5 48 2 2" xfId="4624"/>
    <cellStyle name="常规 5 53 2 2" xfId="4625"/>
    <cellStyle name="常规 10 34 3 2" xfId="4626"/>
    <cellStyle name="常规 10 29 3 2" xfId="4627"/>
    <cellStyle name="Normal 17 8" xfId="4628"/>
    <cellStyle name="常规 107 2 2 2" xfId="4629"/>
    <cellStyle name="常规 7 3 4" xfId="4630"/>
    <cellStyle name="差_教师绩效工资测算表（离退休按各地上报数测算）2009年1月1日 3" xfId="4631"/>
    <cellStyle name="常规 5 3 11" xfId="4632"/>
    <cellStyle name="差_2007年政法部门业务指标 3" xfId="4633"/>
    <cellStyle name="Normal 23 2 2" xfId="4634"/>
    <cellStyle name="Normal 18 2 2" xfId="4635"/>
    <cellStyle name="常规 9 11 3" xfId="4636"/>
    <cellStyle name="常规 31 2 2 5 3 2" xfId="4637"/>
    <cellStyle name="常规 107 2 4" xfId="4638"/>
    <cellStyle name="Normal 23 4" xfId="4639"/>
    <cellStyle name="Normal 18 4" xfId="4640"/>
    <cellStyle name="差_530623_2006年县级财政报表附表_Book1" xfId="4641"/>
    <cellStyle name="常规 2 64 3 2 2 2" xfId="4642"/>
    <cellStyle name="差_2009年一般性转移支付标准工资_地方配套按人均增幅控制8.31（调整结案率后）xl 2" xfId="4643"/>
    <cellStyle name="常规 2 17 3 2 2" xfId="4644"/>
    <cellStyle name="常规 2 22 3 2 2" xfId="4645"/>
    <cellStyle name="警告文本 5 2 3" xfId="4646"/>
    <cellStyle name="Normal 2 2" xfId="4647"/>
    <cellStyle name="常规 5 2 13 4" xfId="4648"/>
    <cellStyle name="差_2009年一般性转移支付标准工资_地方配套按人均增幅控制8.31（调整结案率后）xl 2 2" xfId="4649"/>
    <cellStyle name="警告文本 5 2 3 2" xfId="4650"/>
    <cellStyle name="Normal 2 2 2" xfId="4651"/>
    <cellStyle name="Normal 2 2 2 2" xfId="4652"/>
    <cellStyle name="Normal 2 2 3" xfId="4653"/>
    <cellStyle name="常规 79 25 3 4" xfId="4654"/>
    <cellStyle name="常规 79 30 3 4" xfId="4655"/>
    <cellStyle name="Normal 2 2 3 2" xfId="4656"/>
    <cellStyle name="常规 17 9 2 2" xfId="4657"/>
    <cellStyle name="常规 22 9 2 2" xfId="4658"/>
    <cellStyle name="Normal 2 2 4" xfId="4659"/>
    <cellStyle name="常规 5 2 14 4" xfId="4660"/>
    <cellStyle name="差_2009年一般性转移支付标准工资_地方配套按人均增幅控制8.31（调整结案率后）xl 3 2" xfId="4661"/>
    <cellStyle name="常规 2 2 11 2 2 2" xfId="4662"/>
    <cellStyle name="Normal 2 3 2" xfId="4663"/>
    <cellStyle name="Normal 2 3 3" xfId="4664"/>
    <cellStyle name="常规 17 9 3 2" xfId="4665"/>
    <cellStyle name="常规 22 9 3 2" xfId="4666"/>
    <cellStyle name="Normal 2 3 4" xfId="4667"/>
    <cellStyle name="Normal 2 4 3" xfId="4668"/>
    <cellStyle name="常规 79 27 3 4" xfId="4669"/>
    <cellStyle name="常规 79 32 3 4" xfId="4670"/>
    <cellStyle name="Normal 2 4 3 2" xfId="4671"/>
    <cellStyle name="Normal 2 4 4" xfId="4672"/>
    <cellStyle name="常规 61 3 2 2 4" xfId="4673"/>
    <cellStyle name="常规 2 2 4 2 8" xfId="4674"/>
    <cellStyle name="Normal 2 5 2" xfId="4675"/>
    <cellStyle name="常规 2 2 4 2 8 2" xfId="4676"/>
    <cellStyle name="Normal 2 5 2 2" xfId="4677"/>
    <cellStyle name="Normal 2 5 3" xfId="4678"/>
    <cellStyle name="常规 79 28 3 4" xfId="4679"/>
    <cellStyle name="常规 79 33 3 4" xfId="4680"/>
    <cellStyle name="Normal 2 5 3 2" xfId="4681"/>
    <cellStyle name="Normal 2 5 4" xfId="4682"/>
    <cellStyle name="常规 4 2 36 2 2 2" xfId="4683"/>
    <cellStyle name="常规 4 2 41 2 2 2" xfId="4684"/>
    <cellStyle name="Normal 2 6" xfId="4685"/>
    <cellStyle name="常规 4 65 5" xfId="4686"/>
    <cellStyle name="差 2" xfId="4687"/>
    <cellStyle name="Normal 2 7 2" xfId="4688"/>
    <cellStyle name="常规 23 8 3" xfId="4689"/>
    <cellStyle name="常规 5 48 3" xfId="4690"/>
    <cellStyle name="常规 5 53 3" xfId="4691"/>
    <cellStyle name="Normal 23 2 2 2" xfId="4692"/>
    <cellStyle name="常规 10 34 4" xfId="4693"/>
    <cellStyle name="常规 10 29 4" xfId="4694"/>
    <cellStyle name="常规 7 3 4 2" xfId="4695"/>
    <cellStyle name="常规 55 3 2 5" xfId="4696"/>
    <cellStyle name="差_教师绩效工资测算表（离退休按各地上报数测算）2009年1月1日 3 2" xfId="4697"/>
    <cellStyle name="常规 5 3 11 2" xfId="4698"/>
    <cellStyle name="差_2007年政法部门业务指标 3 2" xfId="4699"/>
    <cellStyle name="差_地方配套按人均增幅控制8.31（调整结案率后）xl" xfId="4700"/>
    <cellStyle name="常规 8 35 3 3" xfId="4701"/>
    <cellStyle name="常规 8 40 3 3" xfId="4702"/>
    <cellStyle name="常规 23 8 3 2" xfId="4703"/>
    <cellStyle name="常规 5 48 3 2" xfId="4704"/>
    <cellStyle name="常规 5 53 3 2" xfId="4705"/>
    <cellStyle name="Normal 23 2 2 2 2" xfId="4706"/>
    <cellStyle name="Normal 23 8" xfId="4707"/>
    <cellStyle name="烹拳 [0]_ +Foil &amp; -FOIL &amp; PAPER" xfId="4708"/>
    <cellStyle name="常规 5 48 4 2" xfId="4709"/>
    <cellStyle name="常规 5 53 4 2" xfId="4710"/>
    <cellStyle name="Normal 23 2 2 3 2" xfId="4711"/>
    <cellStyle name="常规 5 48 5" xfId="4712"/>
    <cellStyle name="常规 5 53 5" xfId="4713"/>
    <cellStyle name="Normal 23 2 2 4" xfId="4714"/>
    <cellStyle name="常规 18 9 3" xfId="4715"/>
    <cellStyle name="常规 23 9 3" xfId="4716"/>
    <cellStyle name="常规 5 49 3" xfId="4717"/>
    <cellStyle name="常规 5 54 3" xfId="4718"/>
    <cellStyle name="Normal 23 2 3 2" xfId="4719"/>
    <cellStyle name="常规 10 40 4" xfId="4720"/>
    <cellStyle name="常规 10 35 4" xfId="4721"/>
    <cellStyle name="常规 8 36 3 3" xfId="4722"/>
    <cellStyle name="常规 8 41 3 3" xfId="4723"/>
    <cellStyle name="常规 6 3 2 2 3 3" xfId="4724"/>
    <cellStyle name="常规 23 9 3 2" xfId="4725"/>
    <cellStyle name="常规 5 49 3 2" xfId="4726"/>
    <cellStyle name="常规 5 54 3 2" xfId="4727"/>
    <cellStyle name="Normal 23 2 3 2 2" xfId="4728"/>
    <cellStyle name="常规 18 9 4" xfId="4729"/>
    <cellStyle name="常规 5 49 4" xfId="4730"/>
    <cellStyle name="常规 5 54 4" xfId="4731"/>
    <cellStyle name="Normal 23 2 3 3" xfId="4732"/>
    <cellStyle name="常规 6 3 2 2 4 3" xfId="4733"/>
    <cellStyle name="常规 5 49 4 2" xfId="4734"/>
    <cellStyle name="常规 5 54 4 2" xfId="4735"/>
    <cellStyle name="Normal 23 2 3 3 2" xfId="4736"/>
    <cellStyle name="常规 5 49 5" xfId="4737"/>
    <cellStyle name="常规 5 54 5" xfId="4738"/>
    <cellStyle name="Normal 23 2 3 4" xfId="4739"/>
    <cellStyle name="常规 7 3 6" xfId="4740"/>
    <cellStyle name="差_教师绩效工资测算表（离退休按各地上报数测算）2009年1月1日 5" xfId="4741"/>
    <cellStyle name="千位分隔 4 5 3 2" xfId="4742"/>
    <cellStyle name="差_2009年一般性转移支付标准工资_奖励补助测算7.25 10 2" xfId="4743"/>
    <cellStyle name="Normal 23 2 4" xfId="4744"/>
    <cellStyle name="常规 5 55 3" xfId="4745"/>
    <cellStyle name="常规 5 60 3" xfId="4746"/>
    <cellStyle name="Normal 23 2 4 2" xfId="4747"/>
    <cellStyle name="常规 10 41 4" xfId="4748"/>
    <cellStyle name="常规 10 36 4" xfId="4749"/>
    <cellStyle name="常规 48 2 3 3" xfId="4750"/>
    <cellStyle name="常规 53 2 3 3" xfId="4751"/>
    <cellStyle name="常规 8 37 3 3" xfId="4752"/>
    <cellStyle name="常规 8 42 3 3" xfId="4753"/>
    <cellStyle name="常规 5 55 3 2" xfId="4754"/>
    <cellStyle name="常规 5 60 3 2" xfId="4755"/>
    <cellStyle name="Normal 23 2 4 2 2" xfId="4756"/>
    <cellStyle name="t 4" xfId="4757"/>
    <cellStyle name="常规 5 55 4" xfId="4758"/>
    <cellStyle name="常规 5 60 4" xfId="4759"/>
    <cellStyle name="Normal 23 2 4 3" xfId="4760"/>
    <cellStyle name="常规 5 55 4 2" xfId="4761"/>
    <cellStyle name="常规 5 60 4 2" xfId="4762"/>
    <cellStyle name="常规 79 2 2 2 3" xfId="4763"/>
    <cellStyle name="常规 84 2 2 2 3" xfId="4764"/>
    <cellStyle name="常规 48 2 4 3" xfId="4765"/>
    <cellStyle name="常规 53 2 4 3" xfId="4766"/>
    <cellStyle name="Normal 23 2 4 3 2" xfId="4767"/>
    <cellStyle name="Normal 7 2 2" xfId="4768"/>
    <cellStyle name="常规 5 55 5" xfId="4769"/>
    <cellStyle name="常规 5 60 5" xfId="4770"/>
    <cellStyle name="Normal 23 2 4 4" xfId="4771"/>
    <cellStyle name="Normal 23 2 5" xfId="4772"/>
    <cellStyle name="常规 5 56 3" xfId="4773"/>
    <cellStyle name="常规 5 61 3" xfId="4774"/>
    <cellStyle name="Normal 23 2 5 2" xfId="4775"/>
    <cellStyle name="常规 10 42 4" xfId="4776"/>
    <cellStyle name="常规 10 37 4" xfId="4777"/>
    <cellStyle name="Normal 9 3" xfId="4778"/>
    <cellStyle name="常规 48 3 3 3" xfId="4779"/>
    <cellStyle name="常规 53 3 3 3" xfId="4780"/>
    <cellStyle name="常规 8 38 3 3" xfId="4781"/>
    <cellStyle name="常规 8 43 3 3" xfId="4782"/>
    <cellStyle name="常规 5 56 3 2" xfId="4783"/>
    <cellStyle name="常规 5 61 3 2" xfId="4784"/>
    <cellStyle name="Normal 23 2 5 2 2" xfId="4785"/>
    <cellStyle name="常规 5 56 4" xfId="4786"/>
    <cellStyle name="常规 5 61 4" xfId="4787"/>
    <cellStyle name="Normal 23 2 5 3" xfId="4788"/>
    <cellStyle name="常规 48 3 4 3" xfId="4789"/>
    <cellStyle name="常规 53 3 4 3" xfId="4790"/>
    <cellStyle name="常规 5 56 4 2" xfId="4791"/>
    <cellStyle name="常规 5 61 4 2" xfId="4792"/>
    <cellStyle name="常规 118" xfId="4793"/>
    <cellStyle name="常规 123" xfId="4794"/>
    <cellStyle name="Normal 23 2 5 3 2" xfId="4795"/>
    <cellStyle name="Normal 7 3 2" xfId="4796"/>
    <cellStyle name="常规 5 56 5" xfId="4797"/>
    <cellStyle name="常规 5 61 5" xfId="4798"/>
    <cellStyle name="Normal 23 2 5 4" xfId="4799"/>
    <cellStyle name="常规 8 18 2 3" xfId="4800"/>
    <cellStyle name="常规 8 23 2 3" xfId="4801"/>
    <cellStyle name="常规 7 3 8" xfId="4802"/>
    <cellStyle name="常规 5 36 2 2" xfId="4803"/>
    <cellStyle name="常规 5 41 2 2" xfId="4804"/>
    <cellStyle name="常规 10 22 3 2" xfId="4805"/>
    <cellStyle name="常规 10 17 3 2" xfId="4806"/>
    <cellStyle name="Normal 23 2 6" xfId="4807"/>
    <cellStyle name="常规 5 57 3" xfId="4808"/>
    <cellStyle name="常规 5 62 3" xfId="4809"/>
    <cellStyle name="Normal 23 2 6 2" xfId="4810"/>
    <cellStyle name="常规 10 43 4" xfId="4811"/>
    <cellStyle name="常规 10 38 4" xfId="4812"/>
    <cellStyle name="常规 24 8 3" xfId="4813"/>
    <cellStyle name="Normal 23 3 2 2" xfId="4814"/>
    <cellStyle name="常规 7 4 5 2" xfId="4815"/>
    <cellStyle name="差_指标四" xfId="4816"/>
    <cellStyle name="常规 24 9 3" xfId="4817"/>
    <cellStyle name="Normal 23 3 3 2" xfId="4818"/>
    <cellStyle name="常规 6 19 2 3" xfId="4819"/>
    <cellStyle name="常规 6 24 2 3" xfId="4820"/>
    <cellStyle name="常规 6 2 2 3 2 2" xfId="4821"/>
    <cellStyle name="常规 3 37 2 2" xfId="4822"/>
    <cellStyle name="常规 3 42 2 2" xfId="4823"/>
    <cellStyle name="千位分隔 4 5 4 2" xfId="4824"/>
    <cellStyle name="差_2009年一般性转移支付标准工资_奖励补助测算7.25 11 2" xfId="4825"/>
    <cellStyle name="Normal 23 3 4" xfId="4826"/>
    <cellStyle name="常规 25 8 3" xfId="4827"/>
    <cellStyle name="常规 30 8 3" xfId="4828"/>
    <cellStyle name="Normal 23 4 2 2" xfId="4829"/>
    <cellStyle name="常规 87 3 3 4" xfId="4830"/>
    <cellStyle name="常规 6 19 3 2" xfId="4831"/>
    <cellStyle name="常规 6 24 3 2" xfId="4832"/>
    <cellStyle name="常规 11 10 4 2" xfId="4833"/>
    <cellStyle name="常规 4 2 10 2 4" xfId="4834"/>
    <cellStyle name="常规 2 99 5 2 2" xfId="4835"/>
    <cellStyle name="差_Book1_县公司 2" xfId="4836"/>
    <cellStyle name="Normal 23 4 3" xfId="4837"/>
    <cellStyle name="差_Book1_县公司 2 2" xfId="4838"/>
    <cellStyle name="常规 25 9 3" xfId="4839"/>
    <cellStyle name="常规 30 9 3" xfId="4840"/>
    <cellStyle name="Normal 23 4 3 2" xfId="4841"/>
    <cellStyle name="Normal 5 4 3 2" xfId="4842"/>
    <cellStyle name="Normal 23 5" xfId="4843"/>
    <cellStyle name="常规 4 25 3 3" xfId="4844"/>
    <cellStyle name="常规 4 30 3 3" xfId="4845"/>
    <cellStyle name="差_县级基础数据 3 3" xfId="4846"/>
    <cellStyle name="常规 9 11 4 2" xfId="4847"/>
    <cellStyle name="常规 4 2 10 3 3" xfId="4848"/>
    <cellStyle name="Output 4" xfId="4849"/>
    <cellStyle name="Normal 23 5 2" xfId="4850"/>
    <cellStyle name="常规 6 19 4 2" xfId="4851"/>
    <cellStyle name="常规 6 24 4 2" xfId="4852"/>
    <cellStyle name="常规 11 10 5 2" xfId="4853"/>
    <cellStyle name="Normal 23 5 3" xfId="4854"/>
    <cellStyle name="Normal 23 6" xfId="4855"/>
    <cellStyle name="常规 10 2 12" xfId="4856"/>
    <cellStyle name="Normal 23 6 2" xfId="4857"/>
    <cellStyle name="常规 6 19 5 2" xfId="4858"/>
    <cellStyle name="常规 6 24 5 2" xfId="4859"/>
    <cellStyle name="常规 11 10 6 2" xfId="4860"/>
    <cellStyle name="Normal 23 6 3" xfId="4861"/>
    <cellStyle name="Normal 23 7 2" xfId="4862"/>
    <cellStyle name="常规 5 48 3 2 2" xfId="4863"/>
    <cellStyle name="常规 5 53 3 2 2" xfId="4864"/>
    <cellStyle name="差_地方配套按人均增幅控制8.31（调整结案率后）xl 2" xfId="4865"/>
    <cellStyle name="Normal 23 8 2" xfId="4866"/>
    <cellStyle name="常规 8 29 2 4 2" xfId="4867"/>
    <cellStyle name="常规 8 34 2 4 2" xfId="4868"/>
    <cellStyle name="Normal 23 9" xfId="4869"/>
    <cellStyle name="常规 23 7 2 3 2" xfId="4870"/>
    <cellStyle name="常规 5 47 2 3 2" xfId="4871"/>
    <cellStyle name="常规 5 52 2 3 2" xfId="4872"/>
    <cellStyle name="常规 2 65 2 2 2" xfId="4873"/>
    <cellStyle name="常规 2 70 2 2 2" xfId="4874"/>
    <cellStyle name="差_指标四 3" xfId="4875"/>
    <cellStyle name="常规 2 65 2 2 2 2" xfId="4876"/>
    <cellStyle name="常规 2 70 2 2 2 2" xfId="4877"/>
    <cellStyle name="Normal 23 9 2" xfId="4878"/>
    <cellStyle name="Normal 26 2 2" xfId="4879"/>
    <cellStyle name="Normal 26 2 2 2" xfId="4880"/>
    <cellStyle name="Normal 26 2 3" xfId="4881"/>
    <cellStyle name="常规 2 87 2 2 3 2" xfId="4882"/>
    <cellStyle name="常规 2 92 2 2 3 2" xfId="4883"/>
    <cellStyle name="Normal 26 2 3 2" xfId="4884"/>
    <cellStyle name="Normal 26 2 4" xfId="4885"/>
    <cellStyle name="Normal 26 3" xfId="4886"/>
    <cellStyle name="常规 8 56 3" xfId="4887"/>
    <cellStyle name="常规 8 61 3" xfId="4888"/>
    <cellStyle name="常规 103 2 4" xfId="4889"/>
    <cellStyle name="常规 4 8 2 4" xfId="4890"/>
    <cellStyle name="Normal 26 3 2" xfId="4891"/>
    <cellStyle name="Normal 26 3 2 2" xfId="4892"/>
    <cellStyle name="Red" xfId="4893"/>
    <cellStyle name="Normal 26 3 3" xfId="4894"/>
    <cellStyle name="常规 2 87 2 2 4 2" xfId="4895"/>
    <cellStyle name="常规 2 92 2 2 4 2" xfId="4896"/>
    <cellStyle name="Normal 26 3 4" xfId="4897"/>
    <cellStyle name="Normal 26 4" xfId="4898"/>
    <cellStyle name="常规 8 57 3" xfId="4899"/>
    <cellStyle name="常规 8 62 3" xfId="4900"/>
    <cellStyle name="常规 103 3 4" xfId="4901"/>
    <cellStyle name="Normal 26 4 2" xfId="4902"/>
    <cellStyle name="常规 8 57 3 2" xfId="4903"/>
    <cellStyle name="常规 8 62 3 2" xfId="4904"/>
    <cellStyle name="Normal_!!!GO" xfId="4905"/>
    <cellStyle name="常规 10 3 5" xfId="4906"/>
    <cellStyle name="Normal 26 4 2 2" xfId="4907"/>
    <cellStyle name="Normal 26 4 3" xfId="4908"/>
    <cellStyle name="Normal 26 4 4" xfId="4909"/>
    <cellStyle name="常规 6 6 2 7 3 2" xfId="4910"/>
    <cellStyle name="Normal 26 5" xfId="4911"/>
    <cellStyle name="Normal 26 5 2" xfId="4912"/>
    <cellStyle name="差_下半年禁毒办案经费分配2544.3万元 4" xfId="4913"/>
    <cellStyle name="差_教育厅提供义务教育及高中教师人数（2009年1月6日） 3" xfId="4914"/>
    <cellStyle name="Normal 26 5 2 2" xfId="4915"/>
    <cellStyle name="常规 10 10" xfId="4916"/>
    <cellStyle name="Normal 26 5 4" xfId="4917"/>
    <cellStyle name="Normal 26 6" xfId="4918"/>
    <cellStyle name="常规 46 10 4 2" xfId="4919"/>
    <cellStyle name="常规 10 53" xfId="4920"/>
    <cellStyle name="常规 10 48" xfId="4921"/>
    <cellStyle name="标题 1 5" xfId="4922"/>
    <cellStyle name="Normal 26 6 2" xfId="4923"/>
    <cellStyle name="常规 69 3 2" xfId="4924"/>
    <cellStyle name="常规 74 3 2" xfId="4925"/>
    <cellStyle name="Normal 26 7" xfId="4926"/>
    <cellStyle name="差_00省级(定稿) 3" xfId="4927"/>
    <cellStyle name="标题 2 5" xfId="4928"/>
    <cellStyle name="常规 69 3 2 2" xfId="4929"/>
    <cellStyle name="常规 74 3 2 2" xfId="4930"/>
    <cellStyle name="Normal 26 7 2" xfId="4931"/>
    <cellStyle name="常规 69 3 3" xfId="4932"/>
    <cellStyle name="常规 74 3 3" xfId="4933"/>
    <cellStyle name="Normal 26 8" xfId="4934"/>
    <cellStyle name="常规 2 17 3 3" xfId="4935"/>
    <cellStyle name="常规 2 22 3 3" xfId="4936"/>
    <cellStyle name="Normal 3" xfId="4937"/>
    <cellStyle name="常规 2 17 3 3 2" xfId="4938"/>
    <cellStyle name="常规 2 22 3 3 2" xfId="4939"/>
    <cellStyle name="警告文本 5 3 3" xfId="4940"/>
    <cellStyle name="Normal 3 2" xfId="4941"/>
    <cellStyle name="警告文本 5 3 3 2" xfId="4942"/>
    <cellStyle name="Normal 3 2 2" xfId="4943"/>
    <cellStyle name="常规 18 4 9" xfId="4944"/>
    <cellStyle name="Normal 3 2 2 2" xfId="4945"/>
    <cellStyle name="常规 47 2 2 2" xfId="4946"/>
    <cellStyle name="常规 52 2 2 2" xfId="4947"/>
    <cellStyle name="Normal 3 2 3" xfId="4948"/>
    <cellStyle name="常规 47 2 2 3" xfId="4949"/>
    <cellStyle name="常规 52 2 2 3" xfId="4950"/>
    <cellStyle name="常规 5 10 2 2" xfId="4951"/>
    <cellStyle name="Normal 3 2 4" xfId="4952"/>
    <cellStyle name="Normal 3 3 2" xfId="4953"/>
    <cellStyle name="Normal 3 3 2 2" xfId="4954"/>
    <cellStyle name="Normal 3 4" xfId="4955"/>
    <cellStyle name="差_云南省2008年中小学教师人数统计表 5" xfId="4956"/>
    <cellStyle name="Normal 3 4 2" xfId="4957"/>
    <cellStyle name="常规 2 7 4 2 2" xfId="4958"/>
    <cellStyle name="Normal 3 5" xfId="4959"/>
    <cellStyle name="常规 61 8 2 2 2" xfId="4960"/>
    <cellStyle name="Normal 3 9" xfId="4961"/>
    <cellStyle name="常规 66 6 2 3" xfId="4962"/>
    <cellStyle name="常规 71 6 2 3" xfId="4963"/>
    <cellStyle name="Normal 4 2" xfId="4964"/>
    <cellStyle name="Normal 4 2 2" xfId="4965"/>
    <cellStyle name="常规 66 6 2 4" xfId="4966"/>
    <cellStyle name="常规 71 6 2 4" xfId="4967"/>
    <cellStyle name="Normal 4 3" xfId="4968"/>
    <cellStyle name="Normal 4 3 2" xfId="4969"/>
    <cellStyle name="Normal 4 4" xfId="4970"/>
    <cellStyle name="常规 11 15 2" xfId="4971"/>
    <cellStyle name="Normal 5 2 2" xfId="4972"/>
    <cellStyle name="Normal 5 2 2 2" xfId="4973"/>
    <cellStyle name="常规 47 4 2 2" xfId="4974"/>
    <cellStyle name="常规 52 4 2 2" xfId="4975"/>
    <cellStyle name="Normal 5 2 3" xfId="4976"/>
    <cellStyle name="常规 47 4 2 3" xfId="4977"/>
    <cellStyle name="常规 52 4 2 3" xfId="4978"/>
    <cellStyle name="常规 5 12 2 2" xfId="4979"/>
    <cellStyle name="Normal 5 2 4" xfId="4980"/>
    <cellStyle name="常规 11 16 2" xfId="4981"/>
    <cellStyle name="Normal 5 3 2" xfId="4982"/>
    <cellStyle name="Normal 5 3 2 2" xfId="4983"/>
    <cellStyle name="常规 47 4 3 2" xfId="4984"/>
    <cellStyle name="常规 52 4 3 2" xfId="4985"/>
    <cellStyle name="Normal 5 3 3" xfId="4986"/>
    <cellStyle name="常规 47 4 3 2 2" xfId="4987"/>
    <cellStyle name="常规 52 4 3 2 2" xfId="4988"/>
    <cellStyle name="Normal 5 3 3 2" xfId="4989"/>
    <cellStyle name="常规 47 4 3 3" xfId="4990"/>
    <cellStyle name="常规 52 4 3 3" xfId="4991"/>
    <cellStyle name="常规 5 12 3 2" xfId="4992"/>
    <cellStyle name="Normal 5 3 4" xfId="4993"/>
    <cellStyle name="常规 11 17" xfId="4994"/>
    <cellStyle name="Normal 5 4" xfId="4995"/>
    <cellStyle name="Normal 5 4 2" xfId="4996"/>
    <cellStyle name="常规 47 4 4 2" xfId="4997"/>
    <cellStyle name="常规 52 4 4 2" xfId="4998"/>
    <cellStyle name="Normal 5 4 3" xfId="4999"/>
    <cellStyle name="常规 5 12 4 2" xfId="5000"/>
    <cellStyle name="Normal 5 4 4" xfId="5001"/>
    <cellStyle name="Normal 5 5 3 2" xfId="5002"/>
    <cellStyle name="常规 3 13 4 4" xfId="5003"/>
    <cellStyle name="Normal 6 4 2 2" xfId="5004"/>
    <cellStyle name="Normal 5 5 4" xfId="5005"/>
    <cellStyle name="差_2009年一般性转移支付标准工资_奖励补助测算7.25 6 2" xfId="5006"/>
    <cellStyle name="Normal 5 7" xfId="5007"/>
    <cellStyle name="Normal 5 7 2" xfId="5008"/>
    <cellStyle name="常规 2 9 3 2 4 2" xfId="5009"/>
    <cellStyle name="Normal 5 8" xfId="5010"/>
    <cellStyle name="汇总 2 5 3 3" xfId="5011"/>
    <cellStyle name="常规 3 19 6 2 2" xfId="5012"/>
    <cellStyle name="Normal 6" xfId="5013"/>
    <cellStyle name="常规 69 11 2" xfId="5014"/>
    <cellStyle name="Normal 6 2 2" xfId="5015"/>
    <cellStyle name="常规 47 5 2 2" xfId="5016"/>
    <cellStyle name="常规 52 5 2 2" xfId="5017"/>
    <cellStyle name="Normal 6 2 3" xfId="5018"/>
    <cellStyle name="常规 47 5 2 3" xfId="5019"/>
    <cellStyle name="常规 52 5 2 3" xfId="5020"/>
    <cellStyle name="常规 5 13 2 2" xfId="5021"/>
    <cellStyle name="Normal 6 2 4" xfId="5022"/>
    <cellStyle name="常规 69 12" xfId="5023"/>
    <cellStyle name="Normal 6 3" xfId="5024"/>
    <cellStyle name="常规 69 12 2" xfId="5025"/>
    <cellStyle name="Normal 6 3 2" xfId="5026"/>
    <cellStyle name="常规 59 2 2 5 3" xfId="5027"/>
    <cellStyle name="Normal 6 3 2 2" xfId="5028"/>
    <cellStyle name="常规 59 2 2 6 3" xfId="5029"/>
    <cellStyle name="常规 47 5 3 2 2" xfId="5030"/>
    <cellStyle name="常规 52 5 3 2 2" xfId="5031"/>
    <cellStyle name="Normal 6 3 3 2" xfId="5032"/>
    <cellStyle name="常规 47 5 3 3" xfId="5033"/>
    <cellStyle name="常规 52 5 3 3" xfId="5034"/>
    <cellStyle name="常规 5 13 3 2" xfId="5035"/>
    <cellStyle name="Normal 6 3 4" xfId="5036"/>
    <cellStyle name="PSInt" xfId="5037"/>
    <cellStyle name="Normal 6 4" xfId="5038"/>
    <cellStyle name="Normal 6 4 2" xfId="5039"/>
    <cellStyle name="PSSpacer 3 2" xfId="5040"/>
    <cellStyle name="常规 47 5 4 2" xfId="5041"/>
    <cellStyle name="常规 52 5 4 2" xfId="5042"/>
    <cellStyle name="Normal 6 4 3" xfId="5043"/>
    <cellStyle name="Normal 6 4 3 2" xfId="5044"/>
    <cellStyle name="常规 7 7 2 3 2 2" xfId="5045"/>
    <cellStyle name="PSSpacer 3 3" xfId="5046"/>
    <cellStyle name="常规 5 13 4 2" xfId="5047"/>
    <cellStyle name="Normal 6 4 4" xfId="5048"/>
    <cellStyle name="Normal 6 5" xfId="5049"/>
    <cellStyle name="Normal 6 5 2" xfId="5050"/>
    <cellStyle name="常规 5 13 5 2" xfId="5051"/>
    <cellStyle name="Normal 6 5 4" xfId="5052"/>
    <cellStyle name="Normal 6 5 2 2" xfId="5053"/>
    <cellStyle name="Normal 6 5 3" xfId="5054"/>
    <cellStyle name="Normal 6 7 2" xfId="5055"/>
    <cellStyle name="Normal 6 8" xfId="5056"/>
    <cellStyle name="Normal 7" xfId="5057"/>
    <cellStyle name="Normal 7 2" xfId="5058"/>
    <cellStyle name="Normal 7 2 2 2" xfId="5059"/>
    <cellStyle name="常规 47 6 2 2" xfId="5060"/>
    <cellStyle name="常规 52 6 2 2" xfId="5061"/>
    <cellStyle name="常规 27 3 2 2 3 2" xfId="5062"/>
    <cellStyle name="Normal 7 2 3" xfId="5063"/>
    <cellStyle name="差_云南省2008年转移支付测算——州市本级考核部分及政策性测算 3" xfId="5064"/>
    <cellStyle name="常规 47 6 2 2 2" xfId="5065"/>
    <cellStyle name="常规 52 6 2 2 2" xfId="5066"/>
    <cellStyle name="Normal 7 2 3 2" xfId="5067"/>
    <cellStyle name="常规 47 6 2 3" xfId="5068"/>
    <cellStyle name="常规 52 6 2 3" xfId="5069"/>
    <cellStyle name="常规 5 14 2 2" xfId="5070"/>
    <cellStyle name="Normal 7 2 4" xfId="5071"/>
    <cellStyle name="常规 10 42 2 2" xfId="5072"/>
    <cellStyle name="常规 10 37 2 2" xfId="5073"/>
    <cellStyle name="Normal 7 3" xfId="5074"/>
    <cellStyle name="Normal 7 3 2 2" xfId="5075"/>
    <cellStyle name="常规 47 6 3 2" xfId="5076"/>
    <cellStyle name="常规 52 6 3 2" xfId="5077"/>
    <cellStyle name="Normal 7 3 3" xfId="5078"/>
    <cellStyle name="常规 47 6 3 2 2" xfId="5079"/>
    <cellStyle name="常规 52 6 3 2 2" xfId="5080"/>
    <cellStyle name="Normal 7 3 3 2" xfId="5081"/>
    <cellStyle name="常规 3 26" xfId="5082"/>
    <cellStyle name="常规 3 31" xfId="5083"/>
    <cellStyle name="差_丽江汇总" xfId="5084"/>
    <cellStyle name="常规 47 6 3 3" xfId="5085"/>
    <cellStyle name="常规 52 6 3 3" xfId="5086"/>
    <cellStyle name="常规 5 14 3 2" xfId="5087"/>
    <cellStyle name="Normal 7 3 4" xfId="5088"/>
    <cellStyle name="Normal 7 4" xfId="5089"/>
    <cellStyle name="Normal 7 4 2" xfId="5090"/>
    <cellStyle name="常规 47 6 4 2" xfId="5091"/>
    <cellStyle name="常规 52 6 4 2" xfId="5092"/>
    <cellStyle name="Normal 7 4 3" xfId="5093"/>
    <cellStyle name="Normal 7 4 3 2" xfId="5094"/>
    <cellStyle name="常规 5 14 4 2" xfId="5095"/>
    <cellStyle name="Normal 7 4 4" xfId="5096"/>
    <cellStyle name="Normal 7 5" xfId="5097"/>
    <cellStyle name="Normal 7 5 2" xfId="5098"/>
    <cellStyle name="Normal 7 5 2 2" xfId="5099"/>
    <cellStyle name="Normal 7 5 3" xfId="5100"/>
    <cellStyle name="差_奖励补助测算7.23 4" xfId="5101"/>
    <cellStyle name="Normal 7 5 3 2" xfId="5102"/>
    <cellStyle name="常规 5 14 5 2" xfId="5103"/>
    <cellStyle name="Normal 7 5 4" xfId="5104"/>
    <cellStyle name="Normal 7 6" xfId="5105"/>
    <cellStyle name="差_县公司" xfId="5106"/>
    <cellStyle name="常规 68 2 2 4 2" xfId="5107"/>
    <cellStyle name="常规 73 2 2 4 2" xfId="5108"/>
    <cellStyle name="常规 7 55 2 3 2" xfId="5109"/>
    <cellStyle name="常规 7 60 2 3 2" xfId="5110"/>
    <cellStyle name="标题 1 2 6" xfId="5111"/>
    <cellStyle name="常规 3 2 2 10" xfId="5112"/>
    <cellStyle name="Normal 7 6 2" xfId="5113"/>
    <cellStyle name="Normal 7 7 2" xfId="5114"/>
    <cellStyle name="Normal 7 8" xfId="5115"/>
    <cellStyle name="Normal 8" xfId="5116"/>
    <cellStyle name="Normal 8 2" xfId="5117"/>
    <cellStyle name="常规 2 118 5" xfId="5118"/>
    <cellStyle name="Normal 8 2 2" xfId="5119"/>
    <cellStyle name="常规 47 7 2 2" xfId="5120"/>
    <cellStyle name="常规 52 7 2 2" xfId="5121"/>
    <cellStyle name="常规 2 118 6" xfId="5122"/>
    <cellStyle name="Normal 8 2 3" xfId="5123"/>
    <cellStyle name="差_2009年一般性转移支付标准工资_奖励补助测算7.25 3" xfId="5124"/>
    <cellStyle name="常规 52 7 2 2 2" xfId="5125"/>
    <cellStyle name="Normal 8 2 3 2" xfId="5126"/>
    <cellStyle name="常规 10 62 2 2 2" xfId="5127"/>
    <cellStyle name="常规 52 7 2 3" xfId="5128"/>
    <cellStyle name="常规 5 15 2 2" xfId="5129"/>
    <cellStyle name="常规 5 20 2 2" xfId="5130"/>
    <cellStyle name="Normal 8 2 4" xfId="5131"/>
    <cellStyle name="常规 48 3 2 3" xfId="5132"/>
    <cellStyle name="常规 53 3 2 3" xfId="5133"/>
    <cellStyle name="常规 8 38 2 3" xfId="5134"/>
    <cellStyle name="常规 8 43 2 3" xfId="5135"/>
    <cellStyle name="常规 5 56 2 2" xfId="5136"/>
    <cellStyle name="常规 5 61 2 2" xfId="5137"/>
    <cellStyle name="常规 10 42 3 2" xfId="5138"/>
    <cellStyle name="常规 10 37 3 2" xfId="5139"/>
    <cellStyle name="Normal 8 3" xfId="5140"/>
    <cellStyle name="常规 2 119 5" xfId="5141"/>
    <cellStyle name="Normal 8 3 2" xfId="5142"/>
    <cellStyle name="差_05玉溪 3" xfId="5143"/>
    <cellStyle name="常规 2 119 5 2" xfId="5144"/>
    <cellStyle name="Normal 8 3 2 2" xfId="5145"/>
    <cellStyle name="常规 47 7 3 2" xfId="5146"/>
    <cellStyle name="常规 52 7 3 2" xfId="5147"/>
    <cellStyle name="常规 2 119 6" xfId="5148"/>
    <cellStyle name="Normal 8 3 3" xfId="5149"/>
    <cellStyle name="Normal 8 3 3 2" xfId="5150"/>
    <cellStyle name="常规 8 26" xfId="5151"/>
    <cellStyle name="常规 8 31" xfId="5152"/>
    <cellStyle name="常规 10 62 2 3 2" xfId="5153"/>
    <cellStyle name="常规 52 7 3 3" xfId="5154"/>
    <cellStyle name="常规 5 15 3 2" xfId="5155"/>
    <cellStyle name="常规 5 20 3 2" xfId="5156"/>
    <cellStyle name="Normal 8 3 4" xfId="5157"/>
    <cellStyle name="Normal 8 4" xfId="5158"/>
    <cellStyle name="Normal 8 4 2 2" xfId="5159"/>
    <cellStyle name="Normal 8 4 3" xfId="5160"/>
    <cellStyle name="常规 54 2 10" xfId="5161"/>
    <cellStyle name="常规 52 7 4 2" xfId="5162"/>
    <cellStyle name="Normal 8 4 3 2" xfId="5163"/>
    <cellStyle name="常规 54 2 10 2" xfId="5164"/>
    <cellStyle name="常规 5 15 4 2" xfId="5165"/>
    <cellStyle name="常规 5 20 4 2" xfId="5166"/>
    <cellStyle name="Normal 8 4 4" xfId="5167"/>
    <cellStyle name="Normal 8 5 2" xfId="5168"/>
    <cellStyle name="Normal 8 5 2 2" xfId="5169"/>
    <cellStyle name="常规 128 7" xfId="5170"/>
    <cellStyle name="常规 133 7" xfId="5171"/>
    <cellStyle name="Normal 8 5 3" xfId="5172"/>
    <cellStyle name="Normal 8 5 3 2" xfId="5173"/>
    <cellStyle name="常规 129 7" xfId="5174"/>
    <cellStyle name="常规 134 7" xfId="5175"/>
    <cellStyle name="常规 5 15 5 2" xfId="5176"/>
    <cellStyle name="常规 5 20 5 2" xfId="5177"/>
    <cellStyle name="Normal 8 5 4" xfId="5178"/>
    <cellStyle name="常规 5 2 26 2 3 2" xfId="5179"/>
    <cellStyle name="常规 5 2 31 2 3 2" xfId="5180"/>
    <cellStyle name="Normal 8 7 2" xfId="5181"/>
    <cellStyle name="常规 5 2 26 2 4" xfId="5182"/>
    <cellStyle name="常规 5 2 31 2 4" xfId="5183"/>
    <cellStyle name="Normal 8 8" xfId="5184"/>
    <cellStyle name="常规 9 7 7 3" xfId="5185"/>
    <cellStyle name="差_2007年可用财力 2 2" xfId="5186"/>
    <cellStyle name="Normal 9" xfId="5187"/>
    <cellStyle name="Normal 9 2 2" xfId="5188"/>
    <cellStyle name="Normal 9 2 2 2" xfId="5189"/>
    <cellStyle name="Normal 9 2 3 2" xfId="5190"/>
    <cellStyle name="常规 48 3 3 3 2" xfId="5191"/>
    <cellStyle name="常规 53 3 3 3 2" xfId="5192"/>
    <cellStyle name="常规 5 56 3 2 2" xfId="5193"/>
    <cellStyle name="常规 5 61 3 2 2" xfId="5194"/>
    <cellStyle name="常规 10 42" xfId="5195"/>
    <cellStyle name="常规 10 37" xfId="5196"/>
    <cellStyle name="Normal 9 3 2" xfId="5197"/>
    <cellStyle name="常规 10 42 2" xfId="5198"/>
    <cellStyle name="常规 10 37 2" xfId="5199"/>
    <cellStyle name="Normal 9 3 2 2" xfId="5200"/>
    <cellStyle name="常规 8 58 2 4 2" xfId="5201"/>
    <cellStyle name="常规 2 89 2 2 2" xfId="5202"/>
    <cellStyle name="常规 2 94 2 2 2" xfId="5203"/>
    <cellStyle name="常规 11 2 7 2" xfId="5204"/>
    <cellStyle name="常规 10 44" xfId="5205"/>
    <cellStyle name="常规 10 39" xfId="5206"/>
    <cellStyle name="常规 5 16 3 2" xfId="5207"/>
    <cellStyle name="常规 5 21 3 2" xfId="5208"/>
    <cellStyle name="Normal 9 3 4" xfId="5209"/>
    <cellStyle name="常规 79 29 3 2 2" xfId="5210"/>
    <cellStyle name="常规 79 34 3 2 2" xfId="5211"/>
    <cellStyle name="常规 2 65 5 2 2" xfId="5212"/>
    <cellStyle name="常规 2 70 5 2 2" xfId="5213"/>
    <cellStyle name="Normal 9 4" xfId="5214"/>
    <cellStyle name="Normal 9 4 2" xfId="5215"/>
    <cellStyle name="常规 4 27 5" xfId="5216"/>
    <cellStyle name="常规 4 32 5" xfId="5217"/>
    <cellStyle name="Normal 9 4 2 2" xfId="5218"/>
    <cellStyle name="差_00省级(定稿)" xfId="5219"/>
    <cellStyle name="常规 4 28 5" xfId="5220"/>
    <cellStyle name="常规 4 33 5" xfId="5221"/>
    <cellStyle name="Normal 9 4 3 2" xfId="5222"/>
    <cellStyle name="Normal 9 5 2" xfId="5223"/>
    <cellStyle name="常规 6 2 13 3" xfId="5224"/>
    <cellStyle name="常规 10 33" xfId="5225"/>
    <cellStyle name="常规 10 28" xfId="5226"/>
    <cellStyle name="Normal 9 5 2 2" xfId="5227"/>
    <cellStyle name="Normal 9 5 3 2" xfId="5228"/>
    <cellStyle name="常规 37 2 3" xfId="5229"/>
    <cellStyle name="常规 42 2 3" xfId="5230"/>
    <cellStyle name="常规 2 89 2 4 2" xfId="5231"/>
    <cellStyle name="常规 2 94 2 4 2" xfId="5232"/>
    <cellStyle name="常规 11 2 9 2" xfId="5233"/>
    <cellStyle name="常规 5 21 5 2" xfId="5234"/>
    <cellStyle name="Normal 9 5 4" xfId="5235"/>
    <cellStyle name="常规 5 2 26 3 2" xfId="5236"/>
    <cellStyle name="常规 5 2 31 3 2" xfId="5237"/>
    <cellStyle name="Normal 9 6" xfId="5238"/>
    <cellStyle name="标题 3 2 6" xfId="5239"/>
    <cellStyle name="常规 5 2 26 3 2 2" xfId="5240"/>
    <cellStyle name="常规 5 2 31 3 2 2" xfId="5241"/>
    <cellStyle name="Normal 9 6 2" xfId="5242"/>
    <cellStyle name="常规 5 2 26 3 3" xfId="5243"/>
    <cellStyle name="常规 5 2 31 3 3" xfId="5244"/>
    <cellStyle name="Normal 9 7" xfId="5245"/>
    <cellStyle name="常规 14 6 2 2" xfId="5246"/>
    <cellStyle name="差_2008年县级公安保障标准落实奖励经费分配测算" xfId="5247"/>
    <cellStyle name="Normal 9 7 2" xfId="5248"/>
    <cellStyle name="RowLevel_0" xfId="5249"/>
    <cellStyle name="Normal 9 8" xfId="5250"/>
    <cellStyle name="常规 79 10 3 4" xfId="5251"/>
    <cellStyle name="标题 2 2 3 2" xfId="5252"/>
    <cellStyle name="Normalny_Arkusz1" xfId="5253"/>
    <cellStyle name="Note" xfId="5254"/>
    <cellStyle name="常规 137 5" xfId="5255"/>
    <cellStyle name="常规 142 5" xfId="5256"/>
    <cellStyle name="常规 5 2 5" xfId="5257"/>
    <cellStyle name="Pourcentage_pldt" xfId="5258"/>
    <cellStyle name="Note 2" xfId="5259"/>
    <cellStyle name="Note 2 2" xfId="5260"/>
    <cellStyle name="常规 7 8 10" xfId="5261"/>
    <cellStyle name="Note 2 2 2" xfId="5262"/>
    <cellStyle name="Note 2 3" xfId="5263"/>
    <cellStyle name="常规 27 2 8 2 2" xfId="5264"/>
    <cellStyle name="常规 32 2 8 2 2" xfId="5265"/>
    <cellStyle name="Note 3" xfId="5266"/>
    <cellStyle name="Note 3 2" xfId="5267"/>
    <cellStyle name="Note 3 3" xfId="5268"/>
    <cellStyle name="常规 27 2 8 3 2" xfId="5269"/>
    <cellStyle name="常规 32 2 8 3 2" xfId="5270"/>
    <cellStyle name="常规 9 9 2 2" xfId="5271"/>
    <cellStyle name="Note 4" xfId="5272"/>
    <cellStyle name="常规 137 8" xfId="5273"/>
    <cellStyle name="常规 142 8" xfId="5274"/>
    <cellStyle name="常规 5 2 8" xfId="5275"/>
    <cellStyle name="常规 2 3 58 3 2" xfId="5276"/>
    <cellStyle name="常规 10 20 2 2" xfId="5277"/>
    <cellStyle name="常规 10 15 2 2" xfId="5278"/>
    <cellStyle name="Note 5" xfId="5279"/>
    <cellStyle name="Output 2 2" xfId="5280"/>
    <cellStyle name="常规 26 6 3 2" xfId="5281"/>
    <cellStyle name="常规 31 6 3 2" xfId="5282"/>
    <cellStyle name="差_2009年一般性转移支付标准工资_奖励补助测算7.25 6" xfId="5283"/>
    <cellStyle name="常规 4 2 67" xfId="5284"/>
    <cellStyle name="常规 4 2 72" xfId="5285"/>
    <cellStyle name="Output 2 2 2" xfId="5286"/>
    <cellStyle name="差_县级基础数据 3 2" xfId="5287"/>
    <cellStyle name="常规 7 12 3 3" xfId="5288"/>
    <cellStyle name="常规 35 5 2 3 2" xfId="5289"/>
    <cellStyle name="常规 40 5 2 3 2" xfId="5290"/>
    <cellStyle name="常规 4 25 3 2" xfId="5291"/>
    <cellStyle name="常规 4 30 3 2" xfId="5292"/>
    <cellStyle name="常规 4 2 3 4 3" xfId="5293"/>
    <cellStyle name="常规 92 3 4 2" xfId="5294"/>
    <cellStyle name="常规 87 3 4 2" xfId="5295"/>
    <cellStyle name="常规 4 2 10 3 2" xfId="5296"/>
    <cellStyle name="Output 3" xfId="5297"/>
    <cellStyle name="标题 3 2 2 4" xfId="5298"/>
    <cellStyle name="常规 4 2 10 3 2 2" xfId="5299"/>
    <cellStyle name="Output 3 2" xfId="5300"/>
    <cellStyle name="常规 2 27 3" xfId="5301"/>
    <cellStyle name="常规 2 32 3" xfId="5302"/>
    <cellStyle name="常规 10 3 4 2" xfId="5303"/>
    <cellStyle name="Percent [0%]" xfId="5304"/>
    <cellStyle name="常规 10 3 4 2 2" xfId="5305"/>
    <cellStyle name="常规 5 14 3 3" xfId="5306"/>
    <cellStyle name="常规 2 27 3 2" xfId="5307"/>
    <cellStyle name="常规 2 32 3 2" xfId="5308"/>
    <cellStyle name="Percent [0%] 2" xfId="5309"/>
    <cellStyle name="常规 206 3 3" xfId="5310"/>
    <cellStyle name="Percent [0.00%] 2" xfId="5311"/>
    <cellStyle name="百分比 2 7 2" xfId="5312"/>
    <cellStyle name="常规 15 3 2" xfId="5313"/>
    <cellStyle name="常规 20 3 2" xfId="5314"/>
    <cellStyle name="Percent [2]" xfId="5315"/>
    <cellStyle name="Percent [2] 2 2" xfId="5316"/>
    <cellStyle name="Percent [2] 3 2" xfId="5317"/>
    <cellStyle name="常规 79 4 2 3" xfId="5318"/>
    <cellStyle name="常规 84 4 2 3" xfId="5319"/>
    <cellStyle name="常规 55 2 5" xfId="5320"/>
    <cellStyle name="常规 60 2 5" xfId="5321"/>
    <cellStyle name="常规 104 3 3 2" xfId="5322"/>
    <cellStyle name="常规 4 9 3 3 2" xfId="5323"/>
    <cellStyle name="Percent [2] 3 3" xfId="5324"/>
    <cellStyle name="Percent [2] 4" xfId="5325"/>
    <cellStyle name="Percent[2] 2" xfId="5326"/>
    <cellStyle name="常规 4 2 47 2 2 2" xfId="5327"/>
    <cellStyle name="常规 4 2 52 2 2 2" xfId="5328"/>
    <cellStyle name="常规 109 2 3" xfId="5329"/>
    <cellStyle name="常规 137 3 3 2" xfId="5330"/>
    <cellStyle name="常规 5 2 3 3 2" xfId="5331"/>
    <cellStyle name="Prefilled" xfId="5332"/>
    <cellStyle name="pricing" xfId="5333"/>
    <cellStyle name="PSChar" xfId="5334"/>
    <cellStyle name="PSChar 2" xfId="5335"/>
    <cellStyle name="差_~5676413 4" xfId="5336"/>
    <cellStyle name="常规 2 2 12 3 2" xfId="5337"/>
    <cellStyle name="常规 16 10 4" xfId="5338"/>
    <cellStyle name="t" xfId="5339"/>
    <cellStyle name="常规 91 6 2 2" xfId="5340"/>
    <cellStyle name="常规 86 6 2 2" xfId="5341"/>
    <cellStyle name="PSChar 3" xfId="5342"/>
    <cellStyle name="t 2" xfId="5343"/>
    <cellStyle name="PSChar 3 2" xfId="5344"/>
    <cellStyle name="PSChar 4" xfId="5345"/>
    <cellStyle name="常规 67 2 2 8 2 2" xfId="5346"/>
    <cellStyle name="PSDate" xfId="5347"/>
    <cellStyle name="PSDate 2" xfId="5348"/>
    <cellStyle name="常规 7 3 9 3 2" xfId="5349"/>
    <cellStyle name="PSDate 3" xfId="5350"/>
    <cellStyle name="好_三季度－表二 7" xfId="5351"/>
    <cellStyle name="PSDate 3 2" xfId="5352"/>
    <cellStyle name="常规 27 2" xfId="5353"/>
    <cellStyle name="常规 32 2" xfId="5354"/>
    <cellStyle name="好_2009年一般性转移支付标准工资_~5676413_Book1 3 2" xfId="5355"/>
    <cellStyle name="常规 11 3 2 6 2" xfId="5356"/>
    <cellStyle name="常规 108 8 2" xfId="5357"/>
    <cellStyle name="常规 113 8 2" xfId="5358"/>
    <cellStyle name="PSDate 3 3" xfId="5359"/>
    <cellStyle name="常规 11" xfId="5360"/>
    <cellStyle name="PSDec 3" xfId="5361"/>
    <cellStyle name="常规 6 2 5 3" xfId="5362"/>
    <cellStyle name="常规 11 2" xfId="5363"/>
    <cellStyle name="常规 32 3 8 2 2" xfId="5364"/>
    <cellStyle name="差_义务教育阶段教职工人数（教育厅提供最终） 3" xfId="5365"/>
    <cellStyle name="PSDec 3 2" xfId="5366"/>
    <cellStyle name="PSHeading" xfId="5367"/>
    <cellStyle name="常规 83 5 2" xfId="5368"/>
    <cellStyle name="强调文字颜色 1 3 3 2" xfId="5369"/>
    <cellStyle name="PSHeading 3" xfId="5370"/>
    <cellStyle name="PSInt 2" xfId="5371"/>
    <cellStyle name="常规 59 2 2 7 3" xfId="5372"/>
    <cellStyle name="常规 5 13 3 2 2" xfId="5373"/>
    <cellStyle name="PSInt 2 2" xfId="5374"/>
    <cellStyle name="常规 59 2 2 7 3 2" xfId="5375"/>
    <cellStyle name="PSInt 3" xfId="5376"/>
    <cellStyle name="PSInt 3 2" xfId="5377"/>
    <cellStyle name="常规 2 9 8" xfId="5378"/>
    <cellStyle name="PSSpacer 2" xfId="5379"/>
    <cellStyle name="常规 2 9 9" xfId="5380"/>
    <cellStyle name="常规 79 45 2 3 2" xfId="5381"/>
    <cellStyle name="常规 79 50 2 3 2" xfId="5382"/>
    <cellStyle name="好_2009年一般性转移支付标准工资_奖励补助测算7.25 11 2" xfId="5383"/>
    <cellStyle name="常规 5 5 6 2 2" xfId="5384"/>
    <cellStyle name="好_财政支出对上级的依赖程度 2 3 3" xfId="5385"/>
    <cellStyle name="常规 2 76 4 3 2" xfId="5386"/>
    <cellStyle name="常规 2 81 4 3 2" xfId="5387"/>
    <cellStyle name="PSSpacer 3" xfId="5388"/>
    <cellStyle name="常规 29 2" xfId="5389"/>
    <cellStyle name="常规 34 2" xfId="5390"/>
    <cellStyle name="常规 11 3 2 8 2" xfId="5391"/>
    <cellStyle name="PSSpacer 4" xfId="5392"/>
    <cellStyle name="RevList" xfId="5393"/>
    <cellStyle name="常规 6 2 6 2 3" xfId="5394"/>
    <cellStyle name="RevList 2 2 2" xfId="5395"/>
    <cellStyle name="RevList_Book1" xfId="5396"/>
    <cellStyle name="常规 33 4 5" xfId="5397"/>
    <cellStyle name="常规 6 39 5" xfId="5398"/>
    <cellStyle name="常规 6 44 5" xfId="5399"/>
    <cellStyle name="sstot 2" xfId="5400"/>
    <cellStyle name="差_Book1_1 3 2 3" xfId="5401"/>
    <cellStyle name="常规 33 4 5 2" xfId="5402"/>
    <cellStyle name="常规 6 39 5 2" xfId="5403"/>
    <cellStyle name="常规 6 44 5 2" xfId="5404"/>
    <cellStyle name="sstot 2 2" xfId="5405"/>
    <cellStyle name="差_历年教师人数 2 2" xfId="5406"/>
    <cellStyle name="常规 33 4 5 3" xfId="5407"/>
    <cellStyle name="sstot 2 3" xfId="5408"/>
    <cellStyle name="常规 33 4 6" xfId="5409"/>
    <cellStyle name="sstot 3" xfId="5410"/>
    <cellStyle name="常规 33 4 6 2" xfId="5411"/>
    <cellStyle name="sstot 3 2" xfId="5412"/>
    <cellStyle name="常规 7 4 13" xfId="5413"/>
    <cellStyle name="差_历年教师人数 3 2" xfId="5414"/>
    <cellStyle name="百分比 2 5 2 2" xfId="5415"/>
    <cellStyle name="常规 33 4 6 3" xfId="5416"/>
    <cellStyle name="sstot 3 3" xfId="5417"/>
    <cellStyle name="常规 33 4 7" xfId="5418"/>
    <cellStyle name="sstot 4" xfId="5419"/>
    <cellStyle name="常规 33 4 8" xfId="5420"/>
    <cellStyle name="sstot 5" xfId="5421"/>
    <cellStyle name="常规 2 108 3 2" xfId="5422"/>
    <cellStyle name="常规 2 113 3 2" xfId="5423"/>
    <cellStyle name="Standard_AREAS" xfId="5424"/>
    <cellStyle name="常规 7 25 3" xfId="5425"/>
    <cellStyle name="常规 7 30 3" xfId="5426"/>
    <cellStyle name="常规 18" xfId="5427"/>
    <cellStyle name="常规 23" xfId="5428"/>
    <cellStyle name="常规 11 3 2 2" xfId="5429"/>
    <cellStyle name="常规 58 6 2 2 2" xfId="5430"/>
    <cellStyle name="常规 63 6 2 2 2" xfId="5431"/>
    <cellStyle name="常规 108 4" xfId="5432"/>
    <cellStyle name="常规 113 4" xfId="5433"/>
    <cellStyle name="style" xfId="5434"/>
    <cellStyle name="常规 79 38 3 4" xfId="5435"/>
    <cellStyle name="常规 79 43 3 4" xfId="5436"/>
    <cellStyle name="常规 231" xfId="5437"/>
    <cellStyle name="警告文本 17 11 3 2" xfId="5438"/>
    <cellStyle name="常规 176" xfId="5439"/>
    <cellStyle name="常规 181" xfId="5440"/>
    <cellStyle name="常规 226" xfId="5441"/>
    <cellStyle name="常规 5 3 7 3" xfId="5442"/>
    <cellStyle name="差_指标五_Book1" xfId="5443"/>
    <cellStyle name="style1" xfId="5444"/>
    <cellStyle name="百分比 2 2 2 4" xfId="5445"/>
    <cellStyle name="Subtotal" xfId="5446"/>
    <cellStyle name="t 2 2" xfId="5447"/>
    <cellStyle name="常规 48 2 3 2 2" xfId="5448"/>
    <cellStyle name="常规 53 2 3 2 2" xfId="5449"/>
    <cellStyle name="常规 8 37 3 2 2" xfId="5450"/>
    <cellStyle name="常规 8 42 3 2 2" xfId="5451"/>
    <cellStyle name="t 3 2" xfId="5452"/>
    <cellStyle name="常规 48 2 3 2 3" xfId="5453"/>
    <cellStyle name="t 3 3" xfId="5454"/>
    <cellStyle name="常规 5 55 3 3" xfId="5455"/>
    <cellStyle name="常规 5 60 3 3" xfId="5456"/>
    <cellStyle name="常规 48 2 3 4" xfId="5457"/>
    <cellStyle name="常规 2 68 3 2" xfId="5458"/>
    <cellStyle name="常规 2 73 3 2" xfId="5459"/>
    <cellStyle name="t 5" xfId="5460"/>
    <cellStyle name="常规 10 12 3" xfId="5461"/>
    <cellStyle name="常规 65 2 3 3" xfId="5462"/>
    <cellStyle name="常规 70 2 3 3" xfId="5463"/>
    <cellStyle name="常规 5 26 2" xfId="5464"/>
    <cellStyle name="常规 5 31 2" xfId="5465"/>
    <cellStyle name="常规 2 3 55 4" xfId="5466"/>
    <cellStyle name="常规 2 3 60 4" xfId="5467"/>
    <cellStyle name="差 2 7" xfId="5468"/>
    <cellStyle name="常规 2 3 4 2" xfId="5469"/>
    <cellStyle name="t_HVAC Equipment (3) 2" xfId="5470"/>
    <cellStyle name="常规 10 12 4" xfId="5471"/>
    <cellStyle name="常规 70 2 3 4" xfId="5472"/>
    <cellStyle name="常规 5 26 3" xfId="5473"/>
    <cellStyle name="常规 5 31 3" xfId="5474"/>
    <cellStyle name="常规 23 2 2 2 7 2" xfId="5475"/>
    <cellStyle name="常规 2 3 4 3" xfId="5476"/>
    <cellStyle name="计算 2 6 2 2" xfId="5477"/>
    <cellStyle name="t_HVAC Equipment (3) 3" xfId="5478"/>
    <cellStyle name="常规 2 3 4 3 2" xfId="5479"/>
    <cellStyle name="常规 6 14 2 5" xfId="5480"/>
    <cellStyle name="常规 23 2 2 2 7 2 2" xfId="5481"/>
    <cellStyle name="计算 2 6 2 2 2" xfId="5482"/>
    <cellStyle name="t_HVAC Equipment (3) 3 2" xfId="5483"/>
    <cellStyle name="常规 28 6 3 2 2" xfId="5484"/>
    <cellStyle name="常规 33 6 3 2 2" xfId="5485"/>
    <cellStyle name="常规 6 46 3 2 2" xfId="5486"/>
    <cellStyle name="常规 6 51 3 2 2" xfId="5487"/>
    <cellStyle name="常规 4 2 27 2 4 2" xfId="5488"/>
    <cellStyle name="常规 4 2 32 2 4 2" xfId="5489"/>
    <cellStyle name="计算 2 6 2 2 3" xfId="5490"/>
    <cellStyle name="t_HVAC Equipment (3) 3 3" xfId="5491"/>
    <cellStyle name="常规 23 2 2 2 7 3" xfId="5492"/>
    <cellStyle name="常规 2 3 4 4" xfId="5493"/>
    <cellStyle name="计算 2 6 2 3" xfId="5494"/>
    <cellStyle name="t_HVAC Equipment (3) 4" xfId="5495"/>
    <cellStyle name="常规 2 3 4 5" xfId="5496"/>
    <cellStyle name="计算 2 6 2 4" xfId="5497"/>
    <cellStyle name="t_HVAC Equipment (3) 5" xfId="5498"/>
    <cellStyle name="Thousands" xfId="5499"/>
    <cellStyle name="Title 2 2" xfId="5500"/>
    <cellStyle name="Title 2 3" xfId="5501"/>
    <cellStyle name="Title 3" xfId="5502"/>
    <cellStyle name="差_2009年一般性转移支付标准工资 4" xfId="5503"/>
    <cellStyle name="Title 3 2" xfId="5504"/>
    <cellStyle name="Title 4" xfId="5505"/>
    <cellStyle name="常规 7 13 5 2" xfId="5506"/>
    <cellStyle name="常规 47 2 2 9 2" xfId="5507"/>
    <cellStyle name="常规 52 2 2 9 2" xfId="5508"/>
    <cellStyle name="常规 4 2 4 6 2" xfId="5509"/>
    <cellStyle name="表标题 3" xfId="5510"/>
    <cellStyle name="Total 2" xfId="5511"/>
    <cellStyle name="常规 4 59" xfId="5512"/>
    <cellStyle name="常规 4 64" xfId="5513"/>
    <cellStyle name="Total 2 2 2" xfId="5514"/>
    <cellStyle name="Total 3" xfId="5515"/>
    <cellStyle name="常规 8 8 3 3" xfId="5516"/>
    <cellStyle name="常规 2 2 6 2 2" xfId="5517"/>
    <cellStyle name="差_第一部分：综合全 5" xfId="5518"/>
    <cellStyle name="差_Book1 3 2" xfId="5519"/>
    <cellStyle name="百分比 4 2 2 2" xfId="5520"/>
    <cellStyle name="Total 3 3" xfId="5521"/>
    <cellStyle name="常规 3 4 9 2 2" xfId="5522"/>
    <cellStyle name="Total 4" xfId="5523"/>
    <cellStyle name="差_指标五 4" xfId="5524"/>
    <cellStyle name="Tusental_pldt" xfId="5525"/>
    <cellStyle name="Unprotect" xfId="5526"/>
    <cellStyle name="Valuta (0)_pldt" xfId="5527"/>
    <cellStyle name="常规 47 3 2" xfId="5528"/>
    <cellStyle name="常规 52 3 2" xfId="5529"/>
    <cellStyle name="Valuta_pldt" xfId="5530"/>
    <cellStyle name="Warning Text" xfId="5531"/>
    <cellStyle name="Warning Text 2" xfId="5532"/>
    <cellStyle name="常规 31 3 2 5 2 2" xfId="5533"/>
    <cellStyle name="Warning Text 3" xfId="5534"/>
    <cellStyle name="む|靃0]_Revenuesy Lr L" xfId="5535"/>
    <cellStyle name="差_地方配套按人均增幅控制8.30一般预算平均增幅、人均可用财力平均增幅两次控制、社会治安系数调整、案件数调整xl 2 2" xfId="5536"/>
    <cellStyle name="常规 37 3 2 4 2 2" xfId="5537"/>
    <cellStyle name="差_Book1_1 2 2 2" xfId="5538"/>
    <cellStyle name="好_奖励补助测算7.25 20 2" xfId="5539"/>
    <cellStyle name="好_奖励补助测算7.25 15 2" xfId="5540"/>
    <cellStyle name="常规 69 4" xfId="5541"/>
    <cellStyle name="常规 74 4" xfId="5542"/>
    <cellStyle name="常规 62 2 3 2 2 2" xfId="5543"/>
    <cellStyle name="む|靇Revenuenuesy L" xfId="5544"/>
    <cellStyle name="百分比 2 2 2 3" xfId="5545"/>
    <cellStyle name="好_奖励补助测算7.25 20 2 2" xfId="5546"/>
    <cellStyle name="好_奖励补助测算7.25 15 2 2" xfId="5547"/>
    <cellStyle name="常规 69 4 2" xfId="5548"/>
    <cellStyle name="常规 74 4 2" xfId="5549"/>
    <cellStyle name="む|靇Revenuenuesy L 2" xfId="5550"/>
    <cellStyle name="百分比 2" xfId="5551"/>
    <cellStyle name="常规 54 2 7" xfId="5552"/>
    <cellStyle name="百分比 2 2" xfId="5553"/>
    <cellStyle name="常规 54 2 7 2" xfId="5554"/>
    <cellStyle name="百分比 2 2 2" xfId="5555"/>
    <cellStyle name="常规 54 2 7 2 2" xfId="5556"/>
    <cellStyle name="常规 69 7 2 4" xfId="5557"/>
    <cellStyle name="百分比 2 2 2 2" xfId="5558"/>
    <cellStyle name="常规 118 8" xfId="5559"/>
    <cellStyle name="百分比 2 2 2 2 2" xfId="5560"/>
    <cellStyle name="百分比 2 2 3" xfId="5561"/>
    <cellStyle name="百分比 2 2 3 2" xfId="5562"/>
    <cellStyle name="百分比 2 2 5" xfId="5563"/>
    <cellStyle name="百分比 2 3" xfId="5564"/>
    <cellStyle name="常规 54 2 7 3" xfId="5565"/>
    <cellStyle name="常规 89 7 3" xfId="5566"/>
    <cellStyle name="常规 10 2 3 9" xfId="5567"/>
    <cellStyle name="百分比 2 3 2" xfId="5568"/>
    <cellStyle name="常规 54 2 7 3 2" xfId="5569"/>
    <cellStyle name="百分比 2 3 2 2" xfId="5570"/>
    <cellStyle name="百分比 2 3 2 2 2" xfId="5571"/>
    <cellStyle name="百分比 2 3 2 3" xfId="5572"/>
    <cellStyle name="百分比 2 3 3" xfId="5573"/>
    <cellStyle name="百分比 2 3 3 2" xfId="5574"/>
    <cellStyle name="差_财政支出对上级的依赖程度 2 2" xfId="5575"/>
    <cellStyle name="百分比 2 3 4" xfId="5576"/>
    <cellStyle name="差_财政支出对上级的依赖程度 2 3" xfId="5577"/>
    <cellStyle name="百分比 2 3 5" xfId="5578"/>
    <cellStyle name="差 2 4 2" xfId="5579"/>
    <cellStyle name="百分比 2 4" xfId="5580"/>
    <cellStyle name="差 2 4 2 2" xfId="5581"/>
    <cellStyle name="百分比 2 4 2" xfId="5582"/>
    <cellStyle name="百分比 2 4 2 2" xfId="5583"/>
    <cellStyle name="百分比 2 4 3" xfId="5584"/>
    <cellStyle name="百分比 2 4 3 2" xfId="5585"/>
    <cellStyle name="常规 6 2 9 2" xfId="5586"/>
    <cellStyle name="百分比 2 5" xfId="5587"/>
    <cellStyle name="差_历年教师人数 3" xfId="5588"/>
    <cellStyle name="常规 6 2 9 2 2" xfId="5589"/>
    <cellStyle name="百分比 2 5 2" xfId="5590"/>
    <cellStyle name="常规 22 4 4 2" xfId="5591"/>
    <cellStyle name="差_历年教师人数 4" xfId="5592"/>
    <cellStyle name="百分比 2 5 3" xfId="5593"/>
    <cellStyle name="百分比 4" xfId="5594"/>
    <cellStyle name="常规 54 2 9" xfId="5595"/>
    <cellStyle name="百分比 2 5 3 2" xfId="5596"/>
    <cellStyle name="好_2006年分析表 4 3 2" xfId="5597"/>
    <cellStyle name="常规 3 2 3 5 2" xfId="5598"/>
    <cellStyle name="常规 2 12 4 2" xfId="5599"/>
    <cellStyle name="差_历年教师人数 5" xfId="5600"/>
    <cellStyle name="百分比 2 5 4" xfId="5601"/>
    <cellStyle name="百分比 2 6 2" xfId="5602"/>
    <cellStyle name="常规 15 2 2" xfId="5603"/>
    <cellStyle name="常规 20 2 2" xfId="5604"/>
    <cellStyle name="常规 7 6 2 3 3" xfId="5605"/>
    <cellStyle name="差_云南省2008年转移支付测算——州市本级考核部分及政策性测算_Book1 2" xfId="5606"/>
    <cellStyle name="百分比 2 7" xfId="5607"/>
    <cellStyle name="常规 15 3" xfId="5608"/>
    <cellStyle name="常规 20 3" xfId="5609"/>
    <cellStyle name="百分比 2 8" xfId="5610"/>
    <cellStyle name="常规 15 4" xfId="5611"/>
    <cellStyle name="常规 20 4" xfId="5612"/>
    <cellStyle name="百分比 3" xfId="5613"/>
    <cellStyle name="常规 54 2 8" xfId="5614"/>
    <cellStyle name="百分比 3 2" xfId="5615"/>
    <cellStyle name="常规 54 2 8 2" xfId="5616"/>
    <cellStyle name="差_2007年人员分部门统计表 4" xfId="5617"/>
    <cellStyle name="百分比 3 2 2 3" xfId="5618"/>
    <cellStyle name="常规 37 4 2 2" xfId="5619"/>
    <cellStyle name="常规 42 4 2 2" xfId="5620"/>
    <cellStyle name="输入 2 10 4 3" xfId="5621"/>
    <cellStyle name="差_1110洱源县 2" xfId="5622"/>
    <cellStyle name="百分比 3 2 5" xfId="5623"/>
    <cellStyle name="百分比 3 3" xfId="5624"/>
    <cellStyle name="常规 54 2 8 3" xfId="5625"/>
    <cellStyle name="百分比 3 3 2" xfId="5626"/>
    <cellStyle name="常规 54 2 8 3 2" xfId="5627"/>
    <cellStyle name="差_2007年可用财力_Book1" xfId="5628"/>
    <cellStyle name="百分比 3 3 3" xfId="5629"/>
    <cellStyle name="常规 8 2 2 2 2 3" xfId="5630"/>
    <cellStyle name="差 2 5 2" xfId="5631"/>
    <cellStyle name="百分比 3 4" xfId="5632"/>
    <cellStyle name="百分比 3 4 2" xfId="5633"/>
    <cellStyle name="常规 56 2 6 3 2" xfId="5634"/>
    <cellStyle name="常规 61 2 6 3 2" xfId="5635"/>
    <cellStyle name="差 2 5 3" xfId="5636"/>
    <cellStyle name="常规 27 10 2" xfId="5637"/>
    <cellStyle name="常规 32 10 2" xfId="5638"/>
    <cellStyle name="百分比 3 5" xfId="5639"/>
    <cellStyle name="常规 108 2 2" xfId="5640"/>
    <cellStyle name="常规 113 2 2" xfId="5641"/>
    <cellStyle name="常规 27 10 3" xfId="5642"/>
    <cellStyle name="常规 32 10 3" xfId="5643"/>
    <cellStyle name="百分比 3 6" xfId="5644"/>
    <cellStyle name="常规 16 2" xfId="5645"/>
    <cellStyle name="常规 21 2" xfId="5646"/>
    <cellStyle name="百分比 4 2" xfId="5647"/>
    <cellStyle name="常规 54 2 9 2" xfId="5648"/>
    <cellStyle name="百分比 4 2 2 3" xfId="5649"/>
    <cellStyle name="百分比 4 2 3 2" xfId="5650"/>
    <cellStyle name="常规 5 15 2 4 2" xfId="5651"/>
    <cellStyle name="常规 5 20 2 4 2" xfId="5652"/>
    <cellStyle name="常规 102 4 2 2" xfId="5653"/>
    <cellStyle name="差_2007年人员分部门统计表_Book1 2" xfId="5654"/>
    <cellStyle name="常规 4 7 4 2 2" xfId="5655"/>
    <cellStyle name="常规 2 28 2 3 2" xfId="5656"/>
    <cellStyle name="常规 2 33 2 3 2" xfId="5657"/>
    <cellStyle name="常规 2 2 7" xfId="5658"/>
    <cellStyle name="百分比 4 3" xfId="5659"/>
    <cellStyle name="常规 7 14 3 2 2" xfId="5660"/>
    <cellStyle name="常规 4 2 5 4 2 2" xfId="5661"/>
    <cellStyle name="百分比 4 3 2 2" xfId="5662"/>
    <cellStyle name="常规 10 12 2 2" xfId="5663"/>
    <cellStyle name="常规 65 2 3 2 2" xfId="5664"/>
    <cellStyle name="常规 70 2 3 2 2" xfId="5665"/>
    <cellStyle name="常规 2 3 55 3 2" xfId="5666"/>
    <cellStyle name="常规 2 3 60 3 2" xfId="5667"/>
    <cellStyle name="好_2009年一般性转移支付标准工资_~4190974 2 3 2" xfId="5668"/>
    <cellStyle name="常规 2 2 8" xfId="5669"/>
    <cellStyle name="差 2 6 2" xfId="5670"/>
    <cellStyle name="百分比 4 4" xfId="5671"/>
    <cellStyle name="常规 27 11 2 2" xfId="5672"/>
    <cellStyle name="常规 32 11 2 2" xfId="5673"/>
    <cellStyle name="常规 2 3 15 4" xfId="5674"/>
    <cellStyle name="常规 2 3 20 4" xfId="5675"/>
    <cellStyle name="百分比 4 5 2" xfId="5676"/>
    <cellStyle name="常规 108 3 2" xfId="5677"/>
    <cellStyle name="常规 113 3 2" xfId="5678"/>
    <cellStyle name="常规 7 25 2 2" xfId="5679"/>
    <cellStyle name="常规 7 30 2 2" xfId="5680"/>
    <cellStyle name="常规 27 11 3" xfId="5681"/>
    <cellStyle name="常规 32 11 3" xfId="5682"/>
    <cellStyle name="百分比 4 6" xfId="5683"/>
    <cellStyle name="常规 17 2" xfId="5684"/>
    <cellStyle name="常规 22 2" xfId="5685"/>
    <cellStyle name="常规 7 25 2 2 2" xfId="5686"/>
    <cellStyle name="常规 7 30 2 2 2" xfId="5687"/>
    <cellStyle name="常规 27 11 3 2" xfId="5688"/>
    <cellStyle name="常规 32 11 3 2" xfId="5689"/>
    <cellStyle name="百分比 4 6 2" xfId="5690"/>
    <cellStyle name="常规 17 2 2" xfId="5691"/>
    <cellStyle name="常规 22 2 2" xfId="5692"/>
    <cellStyle name="常规 2 3 16 4" xfId="5693"/>
    <cellStyle name="常规 2 3 21 4" xfId="5694"/>
    <cellStyle name="常规 7 25 2 3" xfId="5695"/>
    <cellStyle name="常规 7 30 2 3" xfId="5696"/>
    <cellStyle name="常规 13 3 2 2" xfId="5697"/>
    <cellStyle name="常规 4 38 2 2" xfId="5698"/>
    <cellStyle name="常规 4 43 2 2" xfId="5699"/>
    <cellStyle name="百分比 4 7" xfId="5700"/>
    <cellStyle name="常规 17 3" xfId="5701"/>
    <cellStyle name="常规 22 3" xfId="5702"/>
    <cellStyle name="差_云南水利电力有限公司" xfId="5703"/>
    <cellStyle name="常规 7 25 2 4" xfId="5704"/>
    <cellStyle name="常规 7 30 2 4" xfId="5705"/>
    <cellStyle name="常规 13 3 2 3" xfId="5706"/>
    <cellStyle name="常规 4 38 2 3" xfId="5707"/>
    <cellStyle name="常规 4 43 2 3" xfId="5708"/>
    <cellStyle name="百分比 4 8" xfId="5709"/>
    <cellStyle name="常规 17 4" xfId="5710"/>
    <cellStyle name="常规 22 4" xfId="5711"/>
    <cellStyle name="百分比 4_Book1" xfId="5712"/>
    <cellStyle name="百分比 6" xfId="5713"/>
    <cellStyle name="百分比 6 2" xfId="5714"/>
    <cellStyle name="百分比 6 2 2" xfId="5715"/>
    <cellStyle name="常规 10 59 3" xfId="5716"/>
    <cellStyle name="百分比 6 3" xfId="5717"/>
    <cellStyle name="百分比 7 2" xfId="5718"/>
    <cellStyle name="捠壿_Region Orders (2)" xfId="5719"/>
    <cellStyle name="编号" xfId="5720"/>
    <cellStyle name="常规 10 50" xfId="5721"/>
    <cellStyle name="常规 10 45" xfId="5722"/>
    <cellStyle name="标题 1 2" xfId="5723"/>
    <cellStyle name="常规 10 50 2" xfId="5724"/>
    <cellStyle name="常规 10 45 2" xfId="5725"/>
    <cellStyle name="标题 1 2 2" xfId="5726"/>
    <cellStyle name="常规 79 55 4" xfId="5727"/>
    <cellStyle name="常规 79 60 4" xfId="5728"/>
    <cellStyle name="常规 10 50 2 2" xfId="5729"/>
    <cellStyle name="常规 10 45 2 2" xfId="5730"/>
    <cellStyle name="常规 2 86 6" xfId="5731"/>
    <cellStyle name="常规 2 91 6" xfId="5732"/>
    <cellStyle name="标题 1 2 2 2" xfId="5733"/>
    <cellStyle name="标题 1 2 2 2 2" xfId="5734"/>
    <cellStyle name="标题 1 2 2 2 2 2" xfId="5735"/>
    <cellStyle name="差_2008云南省分县市中小学教职工统计表（教育厅提供） 2 2" xfId="5736"/>
    <cellStyle name="标题 1 2 2 3" xfId="5737"/>
    <cellStyle name="标题 1 2 2 3 2" xfId="5738"/>
    <cellStyle name="常规 5 59 2" xfId="5739"/>
    <cellStyle name="常规 5 64 2" xfId="5740"/>
    <cellStyle name="常规 10 50 3" xfId="5741"/>
    <cellStyle name="常规 10 45 3" xfId="5742"/>
    <cellStyle name="标题 1 2 3" xfId="5743"/>
    <cellStyle name="常规 48 6 2 3" xfId="5744"/>
    <cellStyle name="常规 53 6 2 3" xfId="5745"/>
    <cellStyle name="常规 8 46 2 3" xfId="5746"/>
    <cellStyle name="常规 8 51 2 3" xfId="5747"/>
    <cellStyle name="常规 79 56 4" xfId="5748"/>
    <cellStyle name="常规 79 61 4" xfId="5749"/>
    <cellStyle name="常规 5 59 2 2" xfId="5750"/>
    <cellStyle name="常规 5 64 2 2" xfId="5751"/>
    <cellStyle name="常规 10 50 3 2" xfId="5752"/>
    <cellStyle name="常规 10 45 3 2" xfId="5753"/>
    <cellStyle name="常规 2 87 6" xfId="5754"/>
    <cellStyle name="常规 2 92 6" xfId="5755"/>
    <cellStyle name="标题 1 2 3 2" xfId="5756"/>
    <cellStyle name="标题 1 2 4 2" xfId="5757"/>
    <cellStyle name="标题 1 2 5" xfId="5758"/>
    <cellStyle name="标题 1 2 5 2" xfId="5759"/>
    <cellStyle name="标题 1 2 5 3" xfId="5760"/>
    <cellStyle name="差_县公司 2" xfId="5761"/>
    <cellStyle name="标题 1 2 6 2" xfId="5762"/>
    <cellStyle name="强调文字颜色 4 2 2 3 5" xfId="5763"/>
    <cellStyle name="常规 35 3 2" xfId="5764"/>
    <cellStyle name="常规 40 3 2" xfId="5765"/>
    <cellStyle name="标题 1 2 7" xfId="5766"/>
    <cellStyle name="常规 10 51 2" xfId="5767"/>
    <cellStyle name="常规 10 46 2" xfId="5768"/>
    <cellStyle name="标题 1 3 2" xfId="5769"/>
    <cellStyle name="常规 10 52 2" xfId="5770"/>
    <cellStyle name="常规 10 47 2" xfId="5771"/>
    <cellStyle name="常规 4 15" xfId="5772"/>
    <cellStyle name="常规 4 20" xfId="5773"/>
    <cellStyle name="标题 1 4 2" xfId="5774"/>
    <cellStyle name="标题 2 2 2" xfId="5775"/>
    <cellStyle name="标题 2 2 2 2" xfId="5776"/>
    <cellStyle name="标题 2 2 2 2 2" xfId="5777"/>
    <cellStyle name="常规 16 5 3" xfId="5778"/>
    <cellStyle name="常规 21 5 3" xfId="5779"/>
    <cellStyle name="标题 2 2 2 2 2 2" xfId="5780"/>
    <cellStyle name="标题 2 2 2 3" xfId="5781"/>
    <cellStyle name="标题 2 2 2 3 2" xfId="5782"/>
    <cellStyle name="标题 2 2 2 3 3" xfId="5783"/>
    <cellStyle name="标题 2 2 3" xfId="5784"/>
    <cellStyle name="标题 2 2 3 3" xfId="5785"/>
    <cellStyle name="标题 2 2 3 3 2" xfId="5786"/>
    <cellStyle name="好_2007年人员分部门统计表_Book1 2" xfId="5787"/>
    <cellStyle name="差_2009年一般性转移支付标准工资_~4190974 4" xfId="5788"/>
    <cellStyle name="标题 2 2 5 2" xfId="5789"/>
    <cellStyle name="标题 2 2 5 3" xfId="5790"/>
    <cellStyle name="差_00省级(定稿) 2" xfId="5791"/>
    <cellStyle name="常规 37 2 2 7 2 2" xfId="5792"/>
    <cellStyle name="标题 2 4" xfId="5793"/>
    <cellStyle name="差_第一部分：综合全 3 3" xfId="5794"/>
    <cellStyle name="常规 2 10 5 3" xfId="5795"/>
    <cellStyle name="常规 17 2 5 4" xfId="5796"/>
    <cellStyle name="差_00省级(定稿) 2 2" xfId="5797"/>
    <cellStyle name="常规 9 15" xfId="5798"/>
    <cellStyle name="标题 2 4 2" xfId="5799"/>
    <cellStyle name="标题 3 2" xfId="5800"/>
    <cellStyle name="标题 3 2 2" xfId="5801"/>
    <cellStyle name="标题 3 2 2 2" xfId="5802"/>
    <cellStyle name="常规 2 86 4 4" xfId="5803"/>
    <cellStyle name="常规 2 91 4 4" xfId="5804"/>
    <cellStyle name="标题 3 2 2 2 2" xfId="5805"/>
    <cellStyle name="常规 2 86 4 4 2" xfId="5806"/>
    <cellStyle name="常规 2 91 4 4 2" xfId="5807"/>
    <cellStyle name="差_检验表（调整后） 2 3" xfId="5808"/>
    <cellStyle name="标题 3 2 2 2 2 2" xfId="5809"/>
    <cellStyle name="标题 3 2 2 2 3" xfId="5810"/>
    <cellStyle name="标题 3 2 2 3" xfId="5811"/>
    <cellStyle name="标题 3 2 2 3 2" xfId="5812"/>
    <cellStyle name="差_不用软件计算9.1不考虑经费管理评价xl 2" xfId="5813"/>
    <cellStyle name="标题 3 2 2 3 3" xfId="5814"/>
    <cellStyle name="差_不用软件计算9.1不考虑经费管理评价xl 3" xfId="5815"/>
    <cellStyle name="常规 46 6 3 2" xfId="5816"/>
    <cellStyle name="常规 51 6 3 2" xfId="5817"/>
    <cellStyle name="标题 3 2 2 3 4" xfId="5818"/>
    <cellStyle name="常规 2 177 2" xfId="5819"/>
    <cellStyle name="常规 2 182 2" xfId="5820"/>
    <cellStyle name="差_贫困县涉农资金整合工作示范县统计表12月21日 2" xfId="5821"/>
    <cellStyle name="标题 3 2 3" xfId="5822"/>
    <cellStyle name="常规 2 177 2 2" xfId="5823"/>
    <cellStyle name="常规 2 182 2 2" xfId="5824"/>
    <cellStyle name="差_贫困县涉农资金整合工作示范县统计表12月21日 2 2" xfId="5825"/>
    <cellStyle name="常规 79 55 3 4" xfId="5826"/>
    <cellStyle name="常规 79 60 3 4" xfId="5827"/>
    <cellStyle name="标题 3 2 3 2" xfId="5828"/>
    <cellStyle name="标题 3 2 3 3" xfId="5829"/>
    <cellStyle name="标题 3 2 3 3 2" xfId="5830"/>
    <cellStyle name="标题 3 2 3 3 3" xfId="5831"/>
    <cellStyle name="常规 46 7 3 2" xfId="5832"/>
    <cellStyle name="常规 51 7 3 2" xfId="5833"/>
    <cellStyle name="标题 3 2 3 3 4" xfId="5834"/>
    <cellStyle name="好_2009年一般性转移支付标准工资_奖励补助测算5.24冯铸 3 2 2" xfId="5835"/>
    <cellStyle name="标题 3 2 3 4" xfId="5836"/>
    <cellStyle name="标题 3 2 4 2 2" xfId="5837"/>
    <cellStyle name="标题 3 2 4 3" xfId="5838"/>
    <cellStyle name="标题 3 2 5 2" xfId="5839"/>
    <cellStyle name="常规 2 2 35 2 2" xfId="5840"/>
    <cellStyle name="常规 2 2 40 2 2" xfId="5841"/>
    <cellStyle name="标题 3 2 5 3" xfId="5842"/>
    <cellStyle name="标题 3 2 5 4" xfId="5843"/>
    <cellStyle name="常规 37 3 2" xfId="5844"/>
    <cellStyle name="常规 42 3 2" xfId="5845"/>
    <cellStyle name="标题 3 2 7" xfId="5846"/>
    <cellStyle name="常规 37 3 3" xfId="5847"/>
    <cellStyle name="常规 42 3 3" xfId="5848"/>
    <cellStyle name="常规 2 89 2 5 2" xfId="5849"/>
    <cellStyle name="常规 2 94 2 5 2" xfId="5850"/>
    <cellStyle name="计算 2 2 9 2 3 2" xfId="5851"/>
    <cellStyle name="标题 3 2 8" xfId="5852"/>
    <cellStyle name="标题 3 3" xfId="5853"/>
    <cellStyle name="标题 3 3 2 2" xfId="5854"/>
    <cellStyle name="常规 2 87 4 4" xfId="5855"/>
    <cellStyle name="常规 2 92 4 4" xfId="5856"/>
    <cellStyle name="标题 3 3 3" xfId="5857"/>
    <cellStyle name="常规 37 2 2 7 3 2" xfId="5858"/>
    <cellStyle name="标题 3 4" xfId="5859"/>
    <cellStyle name="标题 3 4 2" xfId="5860"/>
    <cellStyle name="标题 4 2" xfId="5861"/>
    <cellStyle name="汇总 2 11 2 3" xfId="5862"/>
    <cellStyle name="差_财政支出对上级的依赖程度 3 3" xfId="5863"/>
    <cellStyle name="标题 4 2 2" xfId="5864"/>
    <cellStyle name="标题 4 2 2 2" xfId="5865"/>
    <cellStyle name="标题 4 2 2 2 2" xfId="5866"/>
    <cellStyle name="标题 4 2 2 2 2 2" xfId="5867"/>
    <cellStyle name="标题 4 2 2 3" xfId="5868"/>
    <cellStyle name="差_第一部分：综合全 3" xfId="5869"/>
    <cellStyle name="常规 2 10 5" xfId="5870"/>
    <cellStyle name="标题 4 2 2 3 2" xfId="5871"/>
    <cellStyle name="标题 4 2 3" xfId="5872"/>
    <cellStyle name="标题 4 2 3 2" xfId="5873"/>
    <cellStyle name="标题 4 2 3 3" xfId="5874"/>
    <cellStyle name="常规 79 19 3" xfId="5875"/>
    <cellStyle name="常规 79 24 3" xfId="5876"/>
    <cellStyle name="常规 2 55 5" xfId="5877"/>
    <cellStyle name="常规 2 60 5" xfId="5878"/>
    <cellStyle name="标题 4 2 3 3 2" xfId="5879"/>
    <cellStyle name="常规 79 19 4" xfId="5880"/>
    <cellStyle name="常规 79 24 4" xfId="5881"/>
    <cellStyle name="常规 4 2 4 7 3 2" xfId="5882"/>
    <cellStyle name="常规 2 55 6" xfId="5883"/>
    <cellStyle name="常规 2 60 6" xfId="5884"/>
    <cellStyle name="标题 4 2 3 3 3" xfId="5885"/>
    <cellStyle name="差_奖励补助测算5.24冯铸_Book1 2" xfId="5886"/>
    <cellStyle name="常规 79 18 3 3 2" xfId="5887"/>
    <cellStyle name="常规 79 23 3 3 2" xfId="5888"/>
    <cellStyle name="差_Book1_3 2" xfId="5889"/>
    <cellStyle name="标题 4 2 4" xfId="5890"/>
    <cellStyle name="差_Book1_3 2 2" xfId="5891"/>
    <cellStyle name="标题 4 2 4 2" xfId="5892"/>
    <cellStyle name="差_Book1_3 3" xfId="5893"/>
    <cellStyle name="常规 77 2 2 2 2" xfId="5894"/>
    <cellStyle name="常规 82 2 2 2 2" xfId="5895"/>
    <cellStyle name="标题 4 2 5" xfId="5896"/>
    <cellStyle name="差_Book1_3 3 2" xfId="5897"/>
    <cellStyle name="常规 82 2 2 2 2 2" xfId="5898"/>
    <cellStyle name="标题 4 2 5 2" xfId="5899"/>
    <cellStyle name="常规 8 8 10" xfId="5900"/>
    <cellStyle name="标题 4 2 5 3" xfId="5901"/>
    <cellStyle name="标题 4 2 6" xfId="5902"/>
    <cellStyle name="差_县级公安机关公用经费标准奖励测算方案（定稿） 3 2" xfId="5903"/>
    <cellStyle name="常规 38 3 2" xfId="5904"/>
    <cellStyle name="常规 43 3 2" xfId="5905"/>
    <cellStyle name="常规 7 38 2" xfId="5906"/>
    <cellStyle name="常规 7 43 2" xfId="5907"/>
    <cellStyle name="标题 4 2 7" xfId="5908"/>
    <cellStyle name="标题 4 3" xfId="5909"/>
    <cellStyle name="标题 4 3 2" xfId="5910"/>
    <cellStyle name="标题 4 3 2 2" xfId="5911"/>
    <cellStyle name="标题 4 3 3" xfId="5912"/>
    <cellStyle name="标题 4 4" xfId="5913"/>
    <cellStyle name="差_第一部分：综合全" xfId="5914"/>
    <cellStyle name="标题 4 4 2" xfId="5915"/>
    <cellStyle name="标题 5" xfId="5916"/>
    <cellStyle name="标题 5 2" xfId="5917"/>
    <cellStyle name="标题 5 2 2" xfId="5918"/>
    <cellStyle name="标题 5 2 2 2" xfId="5919"/>
    <cellStyle name="标题 5 2 3" xfId="5920"/>
    <cellStyle name="标题 5 2 3 2" xfId="5921"/>
    <cellStyle name="标题 5 3" xfId="5922"/>
    <cellStyle name="标题 5 4" xfId="5923"/>
    <cellStyle name="标题 5 4 2" xfId="5924"/>
    <cellStyle name="标题 5 5" xfId="5925"/>
    <cellStyle name="标题 6" xfId="5926"/>
    <cellStyle name="标题 6 3" xfId="5927"/>
    <cellStyle name="标题 7" xfId="5928"/>
    <cellStyle name="标题 7 2" xfId="5929"/>
    <cellStyle name="标题 8" xfId="5930"/>
    <cellStyle name="常规 27 10 3 2" xfId="5931"/>
    <cellStyle name="常规 32 10 3 2" xfId="5932"/>
    <cellStyle name="常规 16 2 2" xfId="5933"/>
    <cellStyle name="常规 21 2 2" xfId="5934"/>
    <cellStyle name="差_奖励补助测算7.25 2 2" xfId="5935"/>
    <cellStyle name="常规 20 3 3 2 2" xfId="5936"/>
    <cellStyle name="标题1" xfId="5937"/>
    <cellStyle name="標準_1.中国建行主要会表格式" xfId="5938"/>
    <cellStyle name="常规 2 27 4" xfId="5939"/>
    <cellStyle name="常规 2 32 4" xfId="5940"/>
    <cellStyle name="常规 10 3 4 3" xfId="5941"/>
    <cellStyle name="表标题" xfId="5942"/>
    <cellStyle name="常规 67 5 5" xfId="5943"/>
    <cellStyle name="常规 72 5 5" xfId="5944"/>
    <cellStyle name="常规 2 27 4 2" xfId="5945"/>
    <cellStyle name="常规 2 32 4 2" xfId="5946"/>
    <cellStyle name="常规 10 3 4 3 2" xfId="5947"/>
    <cellStyle name="表标题 2" xfId="5948"/>
    <cellStyle name="差_教育厅提供义务教育及高中教师人数（2009年1月6日）" xfId="5949"/>
    <cellStyle name="常规 2 3 46" xfId="5950"/>
    <cellStyle name="常规 2 3 51" xfId="5951"/>
    <cellStyle name="表标题 2 2" xfId="5952"/>
    <cellStyle name="部门" xfId="5953"/>
    <cellStyle name="常规 4 65 5 2" xfId="5954"/>
    <cellStyle name="差 2 2" xfId="5955"/>
    <cellStyle name="常规 58 2 2 2 3" xfId="5956"/>
    <cellStyle name="常规 63 2 2 2 3" xfId="5957"/>
    <cellStyle name="差 2 2 2 2" xfId="5958"/>
    <cellStyle name="差 2 2 3 2" xfId="5959"/>
    <cellStyle name="差 2 2 3 3" xfId="5960"/>
    <cellStyle name="好_2007年人员分部门统计表 2 2 2" xfId="5961"/>
    <cellStyle name="差 2 3" xfId="5962"/>
    <cellStyle name="差_2009年一般性转移支付标准工资_奖励补助测算7.25 5" xfId="5963"/>
    <cellStyle name="差 2 3 3" xfId="5964"/>
    <cellStyle name="常规 2 9 3 2 3 2" xfId="5965"/>
    <cellStyle name="差 2 3 3 3" xfId="5966"/>
    <cellStyle name="好_2007年人员分部门统计表 2 2 3" xfId="5967"/>
    <cellStyle name="差 2 4" xfId="5968"/>
    <cellStyle name="常规 82 3 6 3 2" xfId="5969"/>
    <cellStyle name="常规 10 12 2" xfId="5970"/>
    <cellStyle name="常规 65 2 3 2" xfId="5971"/>
    <cellStyle name="常规 70 2 3 2" xfId="5972"/>
    <cellStyle name="常规 2 3 55 3" xfId="5973"/>
    <cellStyle name="常规 2 3 60 3" xfId="5974"/>
    <cellStyle name="差 2 6" xfId="5975"/>
    <cellStyle name="差 3 2" xfId="5976"/>
    <cellStyle name="差 4" xfId="5977"/>
    <cellStyle name="差 4 2" xfId="5978"/>
    <cellStyle name="差 5" xfId="5979"/>
    <cellStyle name="差 5 2" xfId="5980"/>
    <cellStyle name="差_0502通海县 2 2" xfId="5981"/>
    <cellStyle name="差 6" xfId="5982"/>
    <cellStyle name="差_~4190974 2 2" xfId="5983"/>
    <cellStyle name="常规 29 6 3 2 2" xfId="5984"/>
    <cellStyle name="常规 34 6 3 2 2" xfId="5985"/>
    <cellStyle name="常规 5 45 2 4" xfId="5986"/>
    <cellStyle name="常规 5 50 2 4" xfId="5987"/>
    <cellStyle name="常规 2 58 2 3" xfId="5988"/>
    <cellStyle name="常规 2 63 2 3" xfId="5989"/>
    <cellStyle name="差_~4190974_Book1" xfId="5990"/>
    <cellStyle name="常规 127 4 2" xfId="5991"/>
    <cellStyle name="常规 132 4 2" xfId="5992"/>
    <cellStyle name="常规 10 2 4 2" xfId="5993"/>
    <cellStyle name="常规 20 2 2 3 2 2" xfId="5994"/>
    <cellStyle name="差_00省级(打印) 2 2" xfId="5995"/>
    <cellStyle name="差_~5676413 2" xfId="5996"/>
    <cellStyle name="差_历年教师人数 2" xfId="5997"/>
    <cellStyle name="差_~5676413_Book1 2" xfId="5998"/>
    <cellStyle name="常规 15 2 2 3" xfId="5999"/>
    <cellStyle name="常规 20 2 2 3" xfId="6000"/>
    <cellStyle name="差_00省级(打印)" xfId="6001"/>
    <cellStyle name="常规 8 57 2 2" xfId="6002"/>
    <cellStyle name="常规 8 62 2 2" xfId="6003"/>
    <cellStyle name="常规 103 3 3 2" xfId="6004"/>
    <cellStyle name="常规 4 8 3 3 2" xfId="6005"/>
    <cellStyle name="常规 10 2 5" xfId="6006"/>
    <cellStyle name="常规 4 2 13 2 2 2" xfId="6007"/>
    <cellStyle name="常规 20 2 2 3 3" xfId="6008"/>
    <cellStyle name="差_00省级(打印) 3" xfId="6009"/>
    <cellStyle name="差_00省级(打印)_Book1" xfId="6010"/>
    <cellStyle name="常规 59 13" xfId="6011"/>
    <cellStyle name="常规 64 13" xfId="6012"/>
    <cellStyle name="差_00省级(定稿)_Book1" xfId="6013"/>
    <cellStyle name="差_03昭通" xfId="6014"/>
    <cellStyle name="差_03昭通_Book1" xfId="6015"/>
    <cellStyle name="差_0502通海县" xfId="6016"/>
    <cellStyle name="差_0502通海县 2" xfId="6017"/>
    <cellStyle name="差_0502通海县 3" xfId="6018"/>
    <cellStyle name="差_0502通海县_Book1" xfId="6019"/>
    <cellStyle name="差_05玉溪" xfId="6020"/>
    <cellStyle name="差_05玉溪 2" xfId="6021"/>
    <cellStyle name="常规 109 7" xfId="6022"/>
    <cellStyle name="常规 114 7" xfId="6023"/>
    <cellStyle name="差_0605石屏县" xfId="6024"/>
    <cellStyle name="常规 79 14 3 3" xfId="6025"/>
    <cellStyle name="常规 109 7 2" xfId="6026"/>
    <cellStyle name="常规 114 7 2" xfId="6027"/>
    <cellStyle name="差_0605石屏县 2" xfId="6028"/>
    <cellStyle name="差_0605石屏县 2 2" xfId="6029"/>
    <cellStyle name="差_云南省2008年转移支付测算——州市本级考核部分及政策性测算" xfId="6030"/>
    <cellStyle name="常规 2 136 2 2" xfId="6031"/>
    <cellStyle name="常规 2 141 2 2" xfId="6032"/>
    <cellStyle name="差_0605石屏县 3" xfId="6033"/>
    <cellStyle name="差_云南省2008年转移支付测算——州市本级考核部分及政策性测算 2" xfId="6034"/>
    <cellStyle name="差_0605石屏县 3 2" xfId="6035"/>
    <cellStyle name="差_0605石屏县 4" xfId="6036"/>
    <cellStyle name="差_0605石屏县_Book1" xfId="6037"/>
    <cellStyle name="差_1003牟定县 3 2" xfId="6038"/>
    <cellStyle name="差_1003牟定县 4" xfId="6039"/>
    <cellStyle name="常规 37 4 2" xfId="6040"/>
    <cellStyle name="常规 42 4 2" xfId="6041"/>
    <cellStyle name="差_1110洱源县" xfId="6042"/>
    <cellStyle name="常规 37 4 2 3" xfId="6043"/>
    <cellStyle name="常规 42 4 2 3" xfId="6044"/>
    <cellStyle name="常规 4 12 2 2" xfId="6045"/>
    <cellStyle name="差_1110洱源县 3" xfId="6046"/>
    <cellStyle name="差_1110洱源县_Book1" xfId="6047"/>
    <cellStyle name="常规 2 177" xfId="6048"/>
    <cellStyle name="常规 2 182" xfId="6049"/>
    <cellStyle name="差_贫困县涉农资金整合工作示范县统计表12月21日" xfId="6050"/>
    <cellStyle name="常规 4 10 4" xfId="6051"/>
    <cellStyle name="差_1110洱源县_Book1 2" xfId="6052"/>
    <cellStyle name="常规 38 5 4" xfId="6053"/>
    <cellStyle name="常规 43 5 4" xfId="6054"/>
    <cellStyle name="常规 7 45 4" xfId="6055"/>
    <cellStyle name="常规 7 50 4" xfId="6056"/>
    <cellStyle name="差_11大理" xfId="6057"/>
    <cellStyle name="常规 38 5 4 2" xfId="6058"/>
    <cellStyle name="常规 43 5 4 2" xfId="6059"/>
    <cellStyle name="常规 7 45 4 2" xfId="6060"/>
    <cellStyle name="常规 7 50 4 2" xfId="6061"/>
    <cellStyle name="常规 29 13 3" xfId="6062"/>
    <cellStyle name="常规 34 13 3" xfId="6063"/>
    <cellStyle name="差_11大理 2" xfId="6064"/>
    <cellStyle name="常规 4 58 4 2" xfId="6065"/>
    <cellStyle name="常规 4 63 4 2" xfId="6066"/>
    <cellStyle name="差_11大理 3" xfId="6067"/>
    <cellStyle name="差_11大理 3 2" xfId="6068"/>
    <cellStyle name="差_11大理 4" xfId="6069"/>
    <cellStyle name="常规 2 88 3 2" xfId="6070"/>
    <cellStyle name="常规 2 93 3 2" xfId="6071"/>
    <cellStyle name="常规 10 3 7" xfId="6072"/>
    <cellStyle name="差_11大理_Book1" xfId="6073"/>
    <cellStyle name="常规 2 88 3 2 2" xfId="6074"/>
    <cellStyle name="常规 2 93 3 2 2" xfId="6075"/>
    <cellStyle name="常规 2 35 3" xfId="6076"/>
    <cellStyle name="常规 2 40 3" xfId="6077"/>
    <cellStyle name="常规 10 3 7 2" xfId="6078"/>
    <cellStyle name="差_11大理_Book1 2" xfId="6079"/>
    <cellStyle name="常规 79 49 2 3" xfId="6080"/>
    <cellStyle name="常规 79 54 2 3" xfId="6081"/>
    <cellStyle name="常规 2 85 4 3" xfId="6082"/>
    <cellStyle name="常规 2 90 4 3" xfId="6083"/>
    <cellStyle name="差_2、土地面积、人口、粮食产量基本情况 2 2" xfId="6084"/>
    <cellStyle name="常规 79 49 3 3" xfId="6085"/>
    <cellStyle name="常规 79 54 3 3" xfId="6086"/>
    <cellStyle name="常规 2 85 5 3" xfId="6087"/>
    <cellStyle name="常规 2 90 5 3" xfId="6088"/>
    <cellStyle name="差_2、土地面积、人口、粮食产量基本情况 3 2" xfId="6089"/>
    <cellStyle name="差_2、土地面积、人口、粮食产量基本情况 4" xfId="6090"/>
    <cellStyle name="差_2006年分析表" xfId="6091"/>
    <cellStyle name="差_2009年一般性转移支付标准工资_~4190974 3 2" xfId="6092"/>
    <cellStyle name="差_2006年分析表 2" xfId="6093"/>
    <cellStyle name="差_2006年分析表 3" xfId="6094"/>
    <cellStyle name="常规 36 6 2 3" xfId="6095"/>
    <cellStyle name="常规 41 6 2 3" xfId="6096"/>
    <cellStyle name="差_2006年分析表 3 2" xfId="6097"/>
    <cellStyle name="差_2006年分析表 3 3" xfId="6098"/>
    <cellStyle name="常规 6 26 2 2" xfId="6099"/>
    <cellStyle name="常规 6 31 2 2" xfId="6100"/>
    <cellStyle name="常规 11 12 3 2" xfId="6101"/>
    <cellStyle name="差_2006年分析表_Book1" xfId="6102"/>
    <cellStyle name="差_卫生部门_Book1 2" xfId="6103"/>
    <cellStyle name="差_2006年基础数据_Book1" xfId="6104"/>
    <cellStyle name="差_2006年全省财力计算表（中央、决算） 2" xfId="6105"/>
    <cellStyle name="常规 7 2 3 6" xfId="6106"/>
    <cellStyle name="差_云南农村义务教育统计表 3" xfId="6107"/>
    <cellStyle name="差_2006年全省财力计算表（中央、决算） 2 2" xfId="6108"/>
    <cellStyle name="常规 2 3 37 2" xfId="6109"/>
    <cellStyle name="常规 2 3 42 2" xfId="6110"/>
    <cellStyle name="差_2006年全省财力计算表（中央、决算） 3" xfId="6111"/>
    <cellStyle name="差_2006年水利统计指标统计表" xfId="6112"/>
    <cellStyle name="常规 4 5 2 3 4" xfId="6113"/>
    <cellStyle name="差_2006年水利统计指标统计表 2" xfId="6114"/>
    <cellStyle name="差_2006年水利统计指标统计表 3" xfId="6115"/>
    <cellStyle name="常规 158 3" xfId="6116"/>
    <cellStyle name="常规 163 3" xfId="6117"/>
    <cellStyle name="常规 208 3" xfId="6118"/>
    <cellStyle name="常规 213 3" xfId="6119"/>
    <cellStyle name="差_2006年水利统计指标统计表 3 2" xfId="6120"/>
    <cellStyle name="差_2006年水利统计指标统计表 4" xfId="6121"/>
    <cellStyle name="常规 101 2 3" xfId="6122"/>
    <cellStyle name="常规 4 6 2 3" xfId="6123"/>
    <cellStyle name="常规 20 6 2 3 2" xfId="6124"/>
    <cellStyle name="差_2006年水利统计指标统计表_Book1" xfId="6125"/>
    <cellStyle name="常规 76 3 2 3" xfId="6126"/>
    <cellStyle name="常规 81 3 2 3" xfId="6127"/>
    <cellStyle name="常规 101 2 3 2" xfId="6128"/>
    <cellStyle name="常规 4 6 2 3 2" xfId="6129"/>
    <cellStyle name="常规 37 3 2 2 4" xfId="6130"/>
    <cellStyle name="差_2006年水利统计指标统计表_Book1 2" xfId="6131"/>
    <cellStyle name="差_2006年在职人员情况" xfId="6132"/>
    <cellStyle name="常规 8 2 7 2 2" xfId="6133"/>
    <cellStyle name="常规 37 3 2 7" xfId="6134"/>
    <cellStyle name="差_Book1_1 5" xfId="6135"/>
    <cellStyle name="常规 7 36 2" xfId="6136"/>
    <cellStyle name="常规 7 41 2" xfId="6137"/>
    <cellStyle name="差_2006年在职人员情况 3 2" xfId="6138"/>
    <cellStyle name="常规 137 3 4" xfId="6139"/>
    <cellStyle name="常规 5 2 3 4" xfId="6140"/>
    <cellStyle name="常规 4 2 19 2" xfId="6141"/>
    <cellStyle name="常规 4 2 24 2" xfId="6142"/>
    <cellStyle name="差_2007年检察院案件数_Book1 2" xfId="6143"/>
    <cellStyle name="差_2007年可用财力 2" xfId="6144"/>
    <cellStyle name="差_2007年可用财力 2 3" xfId="6145"/>
    <cellStyle name="常规 55 4 3 3 2" xfId="6146"/>
    <cellStyle name="常规 4 3 2 10" xfId="6147"/>
    <cellStyle name="常规 4 2 10 5 2" xfId="6148"/>
    <cellStyle name="常规 3 2 2 2 5 2 2" xfId="6149"/>
    <cellStyle name="差_2007年人员分部门统计表" xfId="6150"/>
    <cellStyle name="常规 4 3 2 10 2" xfId="6151"/>
    <cellStyle name="差_2007年人员分部门统计表 2" xfId="6152"/>
    <cellStyle name="差_2007年人员分部门统计表 2 2" xfId="6153"/>
    <cellStyle name="差_2007年人员分部门统计表 3 2" xfId="6154"/>
    <cellStyle name="常规 5 15 2 4" xfId="6155"/>
    <cellStyle name="常规 5 20 2 4" xfId="6156"/>
    <cellStyle name="常规 102 4 2" xfId="6157"/>
    <cellStyle name="差_2007年人员分部门统计表_Book1" xfId="6158"/>
    <cellStyle name="常规 4 7 4 2" xfId="6159"/>
    <cellStyle name="常规 2 28 2 3" xfId="6160"/>
    <cellStyle name="常规 2 33 2 3" xfId="6161"/>
    <cellStyle name="常规 10 2 2 2 2 2 2" xfId="6162"/>
    <cellStyle name="差_教师绩效工资测算表（离退休按各地上报数测算）2009年1月1日" xfId="6163"/>
    <cellStyle name="差_奖励补助测算5.22测试 4" xfId="6164"/>
    <cellStyle name="常规 5 4 5 3 2" xfId="6165"/>
    <cellStyle name="常规 2 75 3 4 2" xfId="6166"/>
    <cellStyle name="常规 2 80 3 4 2" xfId="6167"/>
    <cellStyle name="常规 2 2 49 2" xfId="6168"/>
    <cellStyle name="常规 2 2 54 2" xfId="6169"/>
    <cellStyle name="差_2007年政法部门业务指标" xfId="6170"/>
    <cellStyle name="常规 7 3 3" xfId="6171"/>
    <cellStyle name="差_教师绩效工资测算表（离退休按各地上报数测算）2009年1月1日 2" xfId="6172"/>
    <cellStyle name="常规 5 3 10" xfId="6173"/>
    <cellStyle name="常规 2 2 49 2 2" xfId="6174"/>
    <cellStyle name="常规 2 2 54 2 2" xfId="6175"/>
    <cellStyle name="差_2007年政法部门业务指标 2" xfId="6176"/>
    <cellStyle name="常规 23 7 3" xfId="6177"/>
    <cellStyle name="常规 5 47 3" xfId="6178"/>
    <cellStyle name="常规 5 52 3" xfId="6179"/>
    <cellStyle name="常规 10 33 4" xfId="6180"/>
    <cellStyle name="常规 10 28 4" xfId="6181"/>
    <cellStyle name="常规 7 3 3 2" xfId="6182"/>
    <cellStyle name="差_教师绩效工资测算表（离退休按各地上报数测算）2009年1月1日 2 2" xfId="6183"/>
    <cellStyle name="常规 2 67" xfId="6184"/>
    <cellStyle name="常规 2 72" xfId="6185"/>
    <cellStyle name="常规 5 3 10 2" xfId="6186"/>
    <cellStyle name="差_2007年政法部门业务指标 2 2" xfId="6187"/>
    <cellStyle name="差_教师绩效工资测算表（离退休按各地上报数测算）2009年1月1日_Book1" xfId="6188"/>
    <cellStyle name="差_2009年一般性转移支付标准工资_地方配套按人均增幅控制8.30一般预算平均增幅、人均可用财力平均增幅两次控制、社会治安系数调整、案件数调整xl 2" xfId="6189"/>
    <cellStyle name="差_2007年政法部门业务指标_Book1" xfId="6190"/>
    <cellStyle name="差_2009年一般性转移支付标准工资_地方配套按人均增幅控制8.30一般预算平均增幅、人均可用财力平均增幅两次控制、社会治安系数调整、案件数调整xl 2 2" xfId="6191"/>
    <cellStyle name="好_~5676413 3 3" xfId="6192"/>
    <cellStyle name="差_2007年政法部门业务指标_Book1 2" xfId="6193"/>
    <cellStyle name="常规 2 35 6" xfId="6194"/>
    <cellStyle name="常规 2 40 6" xfId="6195"/>
    <cellStyle name="差_2008年县级公安保障标准落实奖励经费分配测算 2" xfId="6196"/>
    <cellStyle name="差_2008年县级公安保障标准落实奖励经费分配测算_Book1" xfId="6197"/>
    <cellStyle name="差_2008云南省分县市中小学教职工统计表（教育厅提供） 3" xfId="6198"/>
    <cellStyle name="常规 2 77 3" xfId="6199"/>
    <cellStyle name="常规 2 82 3" xfId="6200"/>
    <cellStyle name="常规 10 4 4 2" xfId="6201"/>
    <cellStyle name="差_2008云南省分县市中小学教职工统计表（教育厅提供） 4" xfId="6202"/>
    <cellStyle name="差_2008云南省分县市中小学教职工统计表（教育厅提供）_Book1" xfId="6203"/>
    <cellStyle name="常规 8 27 2 3" xfId="6204"/>
    <cellStyle name="常规 8 32 2 3" xfId="6205"/>
    <cellStyle name="常规 18 5 2 2" xfId="6206"/>
    <cellStyle name="常规 23 5 2 2" xfId="6207"/>
    <cellStyle name="常规 5 45 2 2" xfId="6208"/>
    <cellStyle name="常规 5 50 2 2" xfId="6209"/>
    <cellStyle name="常规 10 31 3 2" xfId="6210"/>
    <cellStyle name="常规 10 26 3 2" xfId="6211"/>
    <cellStyle name="差_2009年一般性转移支付标准工资 3" xfId="6212"/>
    <cellStyle name="差_2009年一般性转移支付标准工资 3 2" xfId="6213"/>
    <cellStyle name="差_2009年一般性转移支付标准工资_~4190974" xfId="6214"/>
    <cellStyle name="差_城建部门_Book1" xfId="6215"/>
    <cellStyle name="差_2009年一般性转移支付标准工资_~4190974 2" xfId="6216"/>
    <cellStyle name="差_2009年一般性转移支付标准工资_~4190974 2 2" xfId="6217"/>
    <cellStyle name="差_2009年一般性转移支付标准工资_~4190974 3" xfId="6218"/>
    <cellStyle name="常规 10 57 4" xfId="6219"/>
    <cellStyle name="常规 70 3 3 4" xfId="6220"/>
    <cellStyle name="常规 5 17" xfId="6221"/>
    <cellStyle name="常规 5 22" xfId="6222"/>
    <cellStyle name="常规 3 2 2 10 3 2" xfId="6223"/>
    <cellStyle name="差_2009年一般性转移支付标准工资_~4190974_Book1" xfId="6224"/>
    <cellStyle name="差_教育厅提供义务教育及高中教师人数（2009年1月6日） 4" xfId="6225"/>
    <cellStyle name="常规 5 17 2" xfId="6226"/>
    <cellStyle name="常规 5 22 2" xfId="6227"/>
    <cellStyle name="常规 2 3 46 4" xfId="6228"/>
    <cellStyle name="常规 2 3 51 4" xfId="6229"/>
    <cellStyle name="差_2009年一般性转移支付标准工资_~4190974_Book1 2" xfId="6230"/>
    <cellStyle name="常规 7 10 2" xfId="6231"/>
    <cellStyle name="注释 2 2 15 4 2" xfId="6232"/>
    <cellStyle name="差_2009年一般性转移支付标准工资_~5676413 2" xfId="6233"/>
    <cellStyle name="常规 25 11 3" xfId="6234"/>
    <cellStyle name="常规 30 11 3" xfId="6235"/>
    <cellStyle name="常规 67 2 2 3" xfId="6236"/>
    <cellStyle name="常规 72 2 2 3" xfId="6237"/>
    <cellStyle name="常规 7 10 2 2" xfId="6238"/>
    <cellStyle name="差_2009年一般性转移支付标准工资_~5676413 2 2" xfId="6239"/>
    <cellStyle name="差_2009年一般性转移支付标准工资_~5676413_Book1" xfId="6240"/>
    <cellStyle name="差_2009年一般性转移支付标准工资_~5676413_Book1 2" xfId="6241"/>
    <cellStyle name="输出 2 9 2" xfId="6242"/>
    <cellStyle name="差_2009年一般性转移支付标准工资_Book1" xfId="6243"/>
    <cellStyle name="常规 2 87 3 2 2 2" xfId="6244"/>
    <cellStyle name="常规 2 92 3 2 2 2" xfId="6245"/>
    <cellStyle name="输出 2 9 2 2" xfId="6246"/>
    <cellStyle name="差_2009年一般性转移支付标准工资_Book1 2" xfId="6247"/>
    <cellStyle name="差_2009年一般性转移支付标准工资_不用软件计算9.1不考虑经费管理评价xl 2" xfId="6248"/>
    <cellStyle name="常规 2 108" xfId="6249"/>
    <cellStyle name="常规 2 113" xfId="6250"/>
    <cellStyle name="差_2009年一般性转移支付标准工资_不用软件计算9.1不考虑经费管理评价xl 2 2" xfId="6251"/>
    <cellStyle name="差_2009年一般性转移支付标准工资_不用软件计算9.1不考虑经费管理评价xl 3" xfId="6252"/>
    <cellStyle name="常规 2 158" xfId="6253"/>
    <cellStyle name="常规 2 163" xfId="6254"/>
    <cellStyle name="差_2009年一般性转移支付标准工资_不用软件计算9.1不考虑经费管理评价xl 3 2" xfId="6255"/>
    <cellStyle name="差_2009年一般性转移支付标准工资_不用软件计算9.1不考虑经费管理评价xl 4" xfId="6256"/>
    <cellStyle name="常规 2 16 2 3" xfId="6257"/>
    <cellStyle name="常规 2 21 2 3" xfId="6258"/>
    <cellStyle name="差_2009年一般性转移支付标准工资_地方配套按人均增幅控制8.30xl" xfId="6259"/>
    <cellStyle name="常规 5 2 48 5" xfId="6260"/>
    <cellStyle name="常规 5 2 53 5" xfId="6261"/>
    <cellStyle name="常规 2 16 2 3 2" xfId="6262"/>
    <cellStyle name="常规 2 21 2 3 2" xfId="6263"/>
    <cellStyle name="差_2009年一般性转移支付标准工资_地方配套按人均增幅控制8.30xl 2" xfId="6264"/>
    <cellStyle name="常规 5 2 48 5 2" xfId="6265"/>
    <cellStyle name="常规 5 2 53 5 2" xfId="6266"/>
    <cellStyle name="差_2009年一般性转移支付标准工资_地方配套按人均增幅控制8.30xl 2 2" xfId="6267"/>
    <cellStyle name="差_2009年一般性转移支付标准工资_地方配套按人均增幅控制8.30xl 3" xfId="6268"/>
    <cellStyle name="差_2009年一般性转移支付标准工资_地方配套按人均增幅控制8.30xl 3 2" xfId="6269"/>
    <cellStyle name="常规 85 3 3 4" xfId="6270"/>
    <cellStyle name="常规 90 3 3 4" xfId="6271"/>
    <cellStyle name="差_2009年一般性转移支付标准工资_地方配套按人均增幅控制8.30xl 4" xfId="6272"/>
    <cellStyle name="差_2009年一般性转移支付标准工资_地方配套按人均增幅控制8.30一般预算平均增幅、人均可用财力平均增幅两次控制、社会治安系数调整、案件数调整xl" xfId="6273"/>
    <cellStyle name="常规 10 44 2" xfId="6274"/>
    <cellStyle name="常规 10 39 2" xfId="6275"/>
    <cellStyle name="差_2009年一般性转移支付标准工资_地方配套按人均增幅控制8.30一般预算平均增幅、人均可用财力平均增幅两次控制、社会治安系数调整、案件数调整xl 3" xfId="6276"/>
    <cellStyle name="常规 79 10 4" xfId="6277"/>
    <cellStyle name="好_~5676413 4 3" xfId="6278"/>
    <cellStyle name="常规 10 44 2 2" xfId="6279"/>
    <cellStyle name="常规 10 39 2 2" xfId="6280"/>
    <cellStyle name="常规 2 36 6" xfId="6281"/>
    <cellStyle name="常规 2 41 6" xfId="6282"/>
    <cellStyle name="差_2009年一般性转移支付标准工资_地方配套按人均增幅控制8.30一般预算平均增幅、人均可用财力平均增幅两次控制、社会治安系数调整、案件数调整xl 3 2" xfId="6283"/>
    <cellStyle name="差_2009年一般性转移支付标准工资_奖励补助测算5.22测试" xfId="6284"/>
    <cellStyle name="常规 6 2 2 3 3" xfId="6285"/>
    <cellStyle name="常规 3 37 3" xfId="6286"/>
    <cellStyle name="常规 3 42 3" xfId="6287"/>
    <cellStyle name="常规 24 10 3 2" xfId="6288"/>
    <cellStyle name="差_2009年一般性转移支付标准工资_奖励补助测算5.22测试 2 2" xfId="6289"/>
    <cellStyle name="差_2009年一般性转移支付标准工资_奖励补助测算7.25 12" xfId="6290"/>
    <cellStyle name="常规 24 10 4" xfId="6291"/>
    <cellStyle name="差_2009年一般性转移支付标准工资_奖励补助测算5.22测试 3" xfId="6292"/>
    <cellStyle name="常规 2 2 37 3 2" xfId="6293"/>
    <cellStyle name="常规 2 2 42 3 2" xfId="6294"/>
    <cellStyle name="常规 6 2 2 4 3" xfId="6295"/>
    <cellStyle name="常规 3 38 3" xfId="6296"/>
    <cellStyle name="常规 3 43 3" xfId="6297"/>
    <cellStyle name="差_2009年一般性转移支付标准工资_奖励补助测算5.22测试 3 2" xfId="6298"/>
    <cellStyle name="差_2009年一般性转移支付标准工资_奖励补助测算5.22测试_Book1" xfId="6299"/>
    <cellStyle name="差_2009年一般性转移支付标准工资_奖励补助测算5.22测试_Book1 2" xfId="6300"/>
    <cellStyle name="常规 10 10 7" xfId="6301"/>
    <cellStyle name="常规 31 3 5 3 2" xfId="6302"/>
    <cellStyle name="差_2009年一般性转移支付标准工资_奖励补助测算5.23新" xfId="6303"/>
    <cellStyle name="差_2009年一般性转移支付标准工资_奖励补助测算5.23新 2" xfId="6304"/>
    <cellStyle name="差_2009年一般性转移支付标准工资_奖励补助测算5.23新 2 2" xfId="6305"/>
    <cellStyle name="常规 16 2 2 3" xfId="6306"/>
    <cellStyle name="常规 21 2 2 3" xfId="6307"/>
    <cellStyle name="差_2009年一般性转移支付标准工资_奖励补助测算5.23新 3 2" xfId="6308"/>
    <cellStyle name="差_2009年一般性转移支付标准工资_奖励补助测算5.23新 4" xfId="6309"/>
    <cellStyle name="差_2009年一般性转移支付标准工资_奖励补助测算5.24冯铸" xfId="6310"/>
    <cellStyle name="常规 200 2 3" xfId="6311"/>
    <cellStyle name="常规 5 5 2 3" xfId="6312"/>
    <cellStyle name="差_2009年一般性转移支付标准工资_奖励补助测算5.24冯铸 2" xfId="6313"/>
    <cellStyle name="常规 5 5 2 3 2" xfId="6314"/>
    <cellStyle name="差_2009年一般性转移支付标准工资_奖励补助测算5.24冯铸 2 2" xfId="6315"/>
    <cellStyle name="常规 200 2 4" xfId="6316"/>
    <cellStyle name="常规 5 5 2 4" xfId="6317"/>
    <cellStyle name="常规 5 2 2 3 2 2" xfId="6318"/>
    <cellStyle name="差_2009年一般性转移支付标准工资_奖励补助测算5.24冯铸 3" xfId="6319"/>
    <cellStyle name="常规 5 5 2 4 2" xfId="6320"/>
    <cellStyle name="差_2009年一般性转移支付标准工资_奖励补助测算5.24冯铸 3 2" xfId="6321"/>
    <cellStyle name="差_2009年一般性转移支付标准工资_奖励补助测算5.24冯铸 4" xfId="6322"/>
    <cellStyle name="常规 48 5 2 3" xfId="6323"/>
    <cellStyle name="常规 53 5 2 3" xfId="6324"/>
    <cellStyle name="常规 8 45 2 3" xfId="6325"/>
    <cellStyle name="常规 8 50 2 3" xfId="6326"/>
    <cellStyle name="常规 79 11 4" xfId="6327"/>
    <cellStyle name="常规 5 58 2 2" xfId="6328"/>
    <cellStyle name="常规 5 63 2 2" xfId="6329"/>
    <cellStyle name="常规 10 44 3 2" xfId="6330"/>
    <cellStyle name="常规 10 39 3 2" xfId="6331"/>
    <cellStyle name="常规 2 37 6" xfId="6332"/>
    <cellStyle name="常规 2 42 6" xfId="6333"/>
    <cellStyle name="差_2009年一般性转移支付标准工资_奖励补助测算5.24冯铸_Book1 2" xfId="6334"/>
    <cellStyle name="常规 4 2 4 9" xfId="6335"/>
    <cellStyle name="差_奖励补助测算7.23 3 2" xfId="6336"/>
    <cellStyle name="差_2009年一般性转移支付标准工资_奖励补助测算7.23" xfId="6337"/>
    <cellStyle name="常规 4 2 4 9 2" xfId="6338"/>
    <cellStyle name="差_2009年一般性转移支付标准工资_奖励补助测算7.23 2" xfId="6339"/>
    <cellStyle name="常规 4 2 4 9 2 2" xfId="6340"/>
    <cellStyle name="差_2009年一般性转移支付标准工资_奖励补助测算7.23 2 2" xfId="6341"/>
    <cellStyle name="常规 4 2 4 9 3" xfId="6342"/>
    <cellStyle name="差_2009年一般性转移支付标准工资_奖励补助测算7.23 3" xfId="6343"/>
    <cellStyle name="常规 4 2 4 9 3 2" xfId="6344"/>
    <cellStyle name="差_2009年一般性转移支付标准工资_奖励补助测算7.23 3 2" xfId="6345"/>
    <cellStyle name="差_基础数据分析" xfId="6346"/>
    <cellStyle name="常规 79 35 2 3 2" xfId="6347"/>
    <cellStyle name="常规 79 40 2 3 2" xfId="6348"/>
    <cellStyle name="常规 2 66 4 3 2" xfId="6349"/>
    <cellStyle name="常规 2 71 4 3 2" xfId="6350"/>
    <cellStyle name="差_2009年一般性转移支付标准工资_奖励补助测算7.23 4" xfId="6351"/>
    <cellStyle name="常规 79 57 3 3 2" xfId="6352"/>
    <cellStyle name="常规 79 62 3 3 2" xfId="6353"/>
    <cellStyle name="常规 10 5 8 2" xfId="6354"/>
    <cellStyle name="差_2009年一般性转移支付标准工资_奖励补助测算7.23_Book1 2" xfId="6355"/>
    <cellStyle name="差_2009年一般性转移支付标准工资_奖励补助测算7.25" xfId="6356"/>
    <cellStyle name="常规 13 5 6 2" xfId="6357"/>
    <cellStyle name="差_2009年一般性转移支付标准工资_奖励补助测算7.25 (version 1) (version 1)_Book1 2" xfId="6358"/>
    <cellStyle name="千位分隔 4 5 3" xfId="6359"/>
    <cellStyle name="差_2009年一般性转移支付标准工资_奖励补助测算7.25 10" xfId="6360"/>
    <cellStyle name="警告文本 49 6 5" xfId="6361"/>
    <cellStyle name="常规 6 2 2 3 2" xfId="6362"/>
    <cellStyle name="常规 3 37 2" xfId="6363"/>
    <cellStyle name="常规 3 42 2" xfId="6364"/>
    <cellStyle name="千位分隔 4 5 4" xfId="6365"/>
    <cellStyle name="差_2009年一般性转移支付标准工资_奖励补助测算7.25 11" xfId="6366"/>
    <cellStyle name="差_2009年一般性转移支付标准工资_奖励补助测算7.25 13" xfId="6367"/>
    <cellStyle name="常规 78 2 2 2" xfId="6368"/>
    <cellStyle name="常规 83 2 2 2" xfId="6369"/>
    <cellStyle name="常规 85 11 2" xfId="6370"/>
    <cellStyle name="常规 90 11 2" xfId="6371"/>
    <cellStyle name="常规 3 37 4" xfId="6372"/>
    <cellStyle name="常规 3 42 4" xfId="6373"/>
    <cellStyle name="差_检验表（调整后） 2" xfId="6374"/>
    <cellStyle name="差_2009年一般性转移支付标准工资_奖励补助测算7.25 13 2" xfId="6375"/>
    <cellStyle name="常规 78 2 2 2 2" xfId="6376"/>
    <cellStyle name="常规 83 2 2 2 2" xfId="6377"/>
    <cellStyle name="常规 3 37 4 2" xfId="6378"/>
    <cellStyle name="常规 3 42 4 2" xfId="6379"/>
    <cellStyle name="差_检验表（调整后） 2 2" xfId="6380"/>
    <cellStyle name="差_2009年一般性转移支付标准工资_奖励补助测算7.25 2" xfId="6381"/>
    <cellStyle name="常规 38 3 2 2 3" xfId="6382"/>
    <cellStyle name="差_2009年一般性转移支付标准工资_奖励补助测算7.25 2 2" xfId="6383"/>
    <cellStyle name="差_2009年一般性转移支付标准工资_奖励补助测算7.25 7" xfId="6384"/>
    <cellStyle name="差_财政供养人员_Book1" xfId="6385"/>
    <cellStyle name="常规 14 4" xfId="6386"/>
    <cellStyle name="差_2009年一般性转移支付标准工资_奖励补助测算7.25 8" xfId="6387"/>
    <cellStyle name="好_2009年一般性转移支付标准工资_不用软件计算9.1不考虑经费管理评价xl_Book1 4 2" xfId="6388"/>
    <cellStyle name="常规 79 58 2 2 2" xfId="6389"/>
    <cellStyle name="常规 2 89 4 2 2" xfId="6390"/>
    <cellStyle name="常规 2 94 4 2 2" xfId="6391"/>
    <cellStyle name="常规 11 4 7 2" xfId="6392"/>
    <cellStyle name="差_2015年专项扶贫资金" xfId="6393"/>
    <cellStyle name="常规 79 58 2 2 2 2" xfId="6394"/>
    <cellStyle name="常规 43 12 3" xfId="6395"/>
    <cellStyle name="差_2015年专项扶贫资金 2" xfId="6396"/>
    <cellStyle name="差_2015年专项扶贫资金 3" xfId="6397"/>
    <cellStyle name="常规 5 2 56 2 2 2" xfId="6398"/>
    <cellStyle name="常规 5 2 61 2 2 2" xfId="6399"/>
    <cellStyle name="常规 102 5" xfId="6400"/>
    <cellStyle name="常规 4 7 5" xfId="6401"/>
    <cellStyle name="常规 10 2 2 2 2 3" xfId="6402"/>
    <cellStyle name="差_2015年专项扶贫资金 3 2" xfId="6403"/>
    <cellStyle name="差_530623_2006年县级财政报表附表" xfId="6404"/>
    <cellStyle name="常规 10 40 2" xfId="6405"/>
    <cellStyle name="常规 10 35 2" xfId="6406"/>
    <cellStyle name="常规 66 2 7 3 2" xfId="6407"/>
    <cellStyle name="差_业务工作量指标 4" xfId="6408"/>
    <cellStyle name="常规 3 3 8 2 2" xfId="6409"/>
    <cellStyle name="差_530623_2006年县级财政报表附表 3" xfId="6410"/>
    <cellStyle name="差_530629_2006年县级财政报表附表 2" xfId="6411"/>
    <cellStyle name="常规 37 3 2 3 2" xfId="6412"/>
    <cellStyle name="常规 42 3 2 3 2" xfId="6413"/>
    <cellStyle name="常规 4 11 2 2 2" xfId="6414"/>
    <cellStyle name="差_530629_2006年县级财政报表附表 3" xfId="6415"/>
    <cellStyle name="常规 36 11 2 2" xfId="6416"/>
    <cellStyle name="常规 41 11 2 2" xfId="6417"/>
    <cellStyle name="常规 68 7 2 2 2" xfId="6418"/>
    <cellStyle name="常规 73 7 2 2 2" xfId="6419"/>
    <cellStyle name="差_5334_2006年迪庆县级财政报表附表 2 2" xfId="6420"/>
    <cellStyle name="好_云南省2008年转移支付测算——州市本级考核部分及政策性测算 2 3 2" xfId="6421"/>
    <cellStyle name="差_5334_2006年迪庆县级财政报表附表_Book1" xfId="6422"/>
    <cellStyle name="差_Book1" xfId="6423"/>
    <cellStyle name="差_Book1_1" xfId="6424"/>
    <cellStyle name="常规 7 6 8 2 2" xfId="6425"/>
    <cellStyle name="差_地方配套按人均增幅控制8.30一般预算平均增幅、人均可用财力平均增幅两次控制、社会治安系数调整、案件数调整xl 2" xfId="6426"/>
    <cellStyle name="常规 4 11 2 3 2" xfId="6427"/>
    <cellStyle name="常规 37 3 2 4 2" xfId="6428"/>
    <cellStyle name="差_Book1_1 2 2" xfId="6429"/>
    <cellStyle name="差_地方配套按人均增幅控制8.30一般预算平均增幅、人均可用财力平均增幅两次控制、社会治安系数调整、案件数调整xl 3" xfId="6430"/>
    <cellStyle name="常规 76 3 4 2" xfId="6431"/>
    <cellStyle name="常规 81 3 4 2" xfId="6432"/>
    <cellStyle name="常规 37 3 2 4 3" xfId="6433"/>
    <cellStyle name="差_Book1_1 2 3" xfId="6434"/>
    <cellStyle name="差_地方配套按人均增幅控制8.30一般预算平均增幅、人均可用财力平均增幅两次控制、社会治安系数调整、案件数调整xl 4" xfId="6435"/>
    <cellStyle name="常规 4 6 2 5 2" xfId="6436"/>
    <cellStyle name="差_Book1_1 2 4" xfId="6437"/>
    <cellStyle name="好_05玉溪_Book1 3" xfId="6438"/>
    <cellStyle name="常规 4 11 2 4 2" xfId="6439"/>
    <cellStyle name="常规 37 3 2 5 2" xfId="6440"/>
    <cellStyle name="差_Book1_1 3 2" xfId="6441"/>
    <cellStyle name="常规 37 3 2 5 2 2" xfId="6442"/>
    <cellStyle name="差_Book1_1 3 2 2" xfId="6443"/>
    <cellStyle name="常规 37 3 2 5 3" xfId="6444"/>
    <cellStyle name="差_Book1_1 3 3" xfId="6445"/>
    <cellStyle name="常规 37 3 2 6" xfId="6446"/>
    <cellStyle name="差_Book1_1 4" xfId="6447"/>
    <cellStyle name="常规 37 3 2 6 2" xfId="6448"/>
    <cellStyle name="差_Book1_1 4 2" xfId="6449"/>
    <cellStyle name="常规 37 3 2 6 3" xfId="6450"/>
    <cellStyle name="常规 25 6 3 2 2" xfId="6451"/>
    <cellStyle name="常规 30 6 3 2 2" xfId="6452"/>
    <cellStyle name="差_Book1_1 4 3" xfId="6453"/>
    <cellStyle name="差_Book1_1_Book1" xfId="6454"/>
    <cellStyle name="常规 6 2 13 2" xfId="6455"/>
    <cellStyle name="常规 10 32" xfId="6456"/>
    <cellStyle name="常规 10 27" xfId="6457"/>
    <cellStyle name="常规 4 2 57 4" xfId="6458"/>
    <cellStyle name="常规 4 2 62 4" xfId="6459"/>
    <cellStyle name="差_Book1_1_Sheet1" xfId="6460"/>
    <cellStyle name="差_Book1_2" xfId="6461"/>
    <cellStyle name="常规 5 2 57 4" xfId="6462"/>
    <cellStyle name="常规 5 2 62 4" xfId="6463"/>
    <cellStyle name="差_Book1_2_Sheet1" xfId="6464"/>
    <cellStyle name="差_奖励补助测算5.24冯铸_Book1" xfId="6465"/>
    <cellStyle name="常规 79 18 3 3" xfId="6466"/>
    <cellStyle name="常规 79 23 3 3" xfId="6467"/>
    <cellStyle name="常规 118 7 2" xfId="6468"/>
    <cellStyle name="常规 57 2 2 9 2" xfId="6469"/>
    <cellStyle name="差_Book1_3" xfId="6470"/>
    <cellStyle name="常规 2 145 2 2" xfId="6471"/>
    <cellStyle name="常规 2 150 2 2" xfId="6472"/>
    <cellStyle name="差_Book1_4" xfId="6473"/>
    <cellStyle name="差_Book1_4 2" xfId="6474"/>
    <cellStyle name="差_Book1_4 2 2" xfId="6475"/>
    <cellStyle name="差_Book1_4 3" xfId="6476"/>
    <cellStyle name="常规 82 2 2 3 2" xfId="6477"/>
    <cellStyle name="常规 8 10 2 2 2" xfId="6478"/>
    <cellStyle name="差_云南农村义务教育统计表_Book1" xfId="6479"/>
    <cellStyle name="差_Book1_Sheet1" xfId="6480"/>
    <cellStyle name="常规 6 19 3" xfId="6481"/>
    <cellStyle name="常规 6 24 3" xfId="6482"/>
    <cellStyle name="常规 11 10 4" xfId="6483"/>
    <cellStyle name="常规 79 68 3 2" xfId="6484"/>
    <cellStyle name="常规 2 99 5 2" xfId="6485"/>
    <cellStyle name="差_Book1_县公司" xfId="6486"/>
    <cellStyle name="好_云南省2008年中小学教师人数统计表 2 2 4" xfId="6487"/>
    <cellStyle name="差_Book1_银行账户情况表_2010年12月 2" xfId="6488"/>
    <cellStyle name="常规 65 7 2 2 2" xfId="6489"/>
    <cellStyle name="常规 70 7 2 2 2" xfId="6490"/>
    <cellStyle name="差_M01-2(州市补助收入) 2 2" xfId="6491"/>
    <cellStyle name="差_M01-2(州市补助收入) 3" xfId="6492"/>
    <cellStyle name="常规 100 2 2 2" xfId="6493"/>
    <cellStyle name="常规 4 5 2 2 2" xfId="6494"/>
    <cellStyle name="常规 202 17 4 3" xfId="6495"/>
    <cellStyle name="常规 19 6 3" xfId="6496"/>
    <cellStyle name="常规 24 6 3" xfId="6497"/>
    <cellStyle name="差_M01-2(州市补助收入)_Book1" xfId="6498"/>
    <cellStyle name="好_2009年一般性转移支付标准工资_~5676413 5" xfId="6499"/>
    <cellStyle name="常规 5 2 25 2" xfId="6500"/>
    <cellStyle name="常规 5 2 30 2" xfId="6501"/>
    <cellStyle name="差_M03_Book1" xfId="6502"/>
    <cellStyle name="差_Sheet1" xfId="6503"/>
    <cellStyle name="差_Sheet1 2" xfId="6504"/>
    <cellStyle name="常规 10 41 2 2" xfId="6505"/>
    <cellStyle name="常规 10 36 2 2" xfId="6506"/>
    <cellStyle name="差_不用软件计算9.1不考虑经费管理评价xl" xfId="6507"/>
    <cellStyle name="差_不用软件计算9.1不考虑经费管理评价xl_Book1" xfId="6508"/>
    <cellStyle name="差_不用软件计算9.1不考虑经费管理评价xl_Book1 2" xfId="6509"/>
    <cellStyle name="常规 5 29 2" xfId="6510"/>
    <cellStyle name="常规 5 34 2" xfId="6511"/>
    <cellStyle name="常规 2 3 58 4" xfId="6512"/>
    <cellStyle name="常规 10 20 3" xfId="6513"/>
    <cellStyle name="常规 10 15 3" xfId="6514"/>
    <cellStyle name="差_财政供养人员" xfId="6515"/>
    <cellStyle name="常规 8 16 2 3" xfId="6516"/>
    <cellStyle name="常规 8 21 2 3" xfId="6517"/>
    <cellStyle name="常规 5 29 2 2" xfId="6518"/>
    <cellStyle name="常规 5 34 2 2" xfId="6519"/>
    <cellStyle name="常规 138 8" xfId="6520"/>
    <cellStyle name="常规 143 8" xfId="6521"/>
    <cellStyle name="常规 5 3 8" xfId="6522"/>
    <cellStyle name="常规 10 20 3 2" xfId="6523"/>
    <cellStyle name="常规 10 15 3 2" xfId="6524"/>
    <cellStyle name="差_财政供养人员 2" xfId="6525"/>
    <cellStyle name="差_财政供养人员 2 2" xfId="6526"/>
    <cellStyle name="差_财政支出对上级的依赖程度" xfId="6527"/>
    <cellStyle name="常规 20 2 7 2" xfId="6528"/>
    <cellStyle name="常规 2 98 2 2 2" xfId="6529"/>
    <cellStyle name="汇总 2 11 3" xfId="6530"/>
    <cellStyle name="差_财政支出对上级的依赖程度 4" xfId="6531"/>
    <cellStyle name="常规 20 2 7 3" xfId="6532"/>
    <cellStyle name="常规 2 98 2 2 3" xfId="6533"/>
    <cellStyle name="汇总 2 11 4" xfId="6534"/>
    <cellStyle name="差_财政支出对上级的依赖程度 5" xfId="6535"/>
    <cellStyle name="差_城建部门 2" xfId="6536"/>
    <cellStyle name="差_城建部门 2 2" xfId="6537"/>
    <cellStyle name="差_城建部门 2 3" xfId="6538"/>
    <cellStyle name="差_城建部门 3" xfId="6539"/>
    <cellStyle name="差_高中教师人数（教育厅1.6日提供）_Book1" xfId="6540"/>
    <cellStyle name="常规 2 7 5" xfId="6541"/>
    <cellStyle name="常规 66 3 2 2 3" xfId="6542"/>
    <cellStyle name="常规 71 3 2 2 3" xfId="6543"/>
    <cellStyle name="差_城建部门 3 2" xfId="6544"/>
    <cellStyle name="差_城建部门 3 3" xfId="6545"/>
    <cellStyle name="常规 39 3 2" xfId="6546"/>
    <cellStyle name="常规 44 3 2" xfId="6547"/>
    <cellStyle name="差_城建部门 4" xfId="6548"/>
    <cellStyle name="常规 39 3 3" xfId="6549"/>
    <cellStyle name="常规 44 3 3" xfId="6550"/>
    <cellStyle name="差_城建部门 5" xfId="6551"/>
    <cellStyle name="差_地方配套按人均增幅控制8.30xl 2 2" xfId="6552"/>
    <cellStyle name="差_地方配套按人均增幅控制8.30xl_Book1" xfId="6553"/>
    <cellStyle name="常规 6 3 2 2 7" xfId="6554"/>
    <cellStyle name="差_地方配套按人均增幅控制8.30一般预算平均增幅、人均可用财力平均增幅两次控制、社会治安系数调整、案件数调整xl 3 2" xfId="6555"/>
    <cellStyle name="常规 13 3 3" xfId="6556"/>
    <cellStyle name="常规 4 38 3" xfId="6557"/>
    <cellStyle name="常规 4 43 3" xfId="6558"/>
    <cellStyle name="差_地方配套按人均增幅控制8.30一般预算平均增幅、人均可用财力平均增幅两次控制、社会治安系数调整、案件数调整xl_Book1" xfId="6559"/>
    <cellStyle name="常规 10 10 8" xfId="6560"/>
    <cellStyle name="常规 2 3 2 7" xfId="6561"/>
    <cellStyle name="差_地方配套按人均增幅控制8.31（调整结案率后）xl 2 2" xfId="6562"/>
    <cellStyle name="差_地方配套按人均增幅控制8.31（调整结案率后）xl 3 2" xfId="6563"/>
    <cellStyle name="差_地方配套按人均增幅控制8.31（调整结案率后）xl_Book1" xfId="6564"/>
    <cellStyle name="常规 28 2 2 3" xfId="6565"/>
    <cellStyle name="常规 33 2 2 3" xfId="6566"/>
    <cellStyle name="常规 6 37 2 3" xfId="6567"/>
    <cellStyle name="常规 6 42 2 3" xfId="6568"/>
    <cellStyle name="常规 3 55 2 2" xfId="6569"/>
    <cellStyle name="常规 3 60 2 2" xfId="6570"/>
    <cellStyle name="差_地方配套按人均增幅控制8.31（调整结案率后）xl_Book1 2" xfId="6571"/>
    <cellStyle name="常规 28 2 2 3 2" xfId="6572"/>
    <cellStyle name="常规 33 2 2 3 2" xfId="6573"/>
    <cellStyle name="常规 6 37 2 3 2" xfId="6574"/>
    <cellStyle name="常规 6 42 2 3 2" xfId="6575"/>
    <cellStyle name="常规 3 55 2 2 2" xfId="6576"/>
    <cellStyle name="常规 3 60 2 2 2" xfId="6577"/>
    <cellStyle name="常规 2 81 3 5" xfId="6578"/>
    <cellStyle name="差_第五部分(才淼、饶永宏） 2" xfId="6579"/>
    <cellStyle name="常规 2 3 66" xfId="6580"/>
    <cellStyle name="常规 7 3 2 4 3 2" xfId="6581"/>
    <cellStyle name="差_第五部分(才淼、饶永宏） 2 2" xfId="6582"/>
    <cellStyle name="常规 2 3 66 2" xfId="6583"/>
    <cellStyle name="差_第五部分(才淼、饶永宏）_Book1" xfId="6584"/>
    <cellStyle name="差_第一部分：综合全 3 2" xfId="6585"/>
    <cellStyle name="差_第一部分：综合全_Book1" xfId="6586"/>
    <cellStyle name="常规 24 13 3 2" xfId="6587"/>
    <cellStyle name="常规 11 2 3" xfId="6588"/>
    <cellStyle name="差_副本73283696546880457822010-04-29 2" xfId="6589"/>
    <cellStyle name="常规 7 2 2 2 4 2" xfId="6590"/>
    <cellStyle name="常规 2 37 2" xfId="6591"/>
    <cellStyle name="常规 2 42 2" xfId="6592"/>
    <cellStyle name="差_副本73283696546880457822010-04-29 2_Book1" xfId="6593"/>
    <cellStyle name="常规 85 6 3 2" xfId="6594"/>
    <cellStyle name="常规 90 6 3 2" xfId="6595"/>
    <cellStyle name="常规 4 4 10 3" xfId="6596"/>
    <cellStyle name="差_副本73283696546880457822010-04-29_Book1" xfId="6597"/>
    <cellStyle name="差_高中教师人数（教育厅1.6日提供） 2 2" xfId="6598"/>
    <cellStyle name="常规 79 14 2 3" xfId="6599"/>
    <cellStyle name="常规 109 6 2" xfId="6600"/>
    <cellStyle name="常规 114 6 2" xfId="6601"/>
    <cellStyle name="常规 26 2 4 2 2" xfId="6602"/>
    <cellStyle name="常规 31 2 4 2 2" xfId="6603"/>
    <cellStyle name="差_高中教师人数（教育厅1.6日提供） 3" xfId="6604"/>
    <cellStyle name="差_高中教师人数（教育厅1.6日提供） 4" xfId="6605"/>
    <cellStyle name="常规 5 2 3 7 2" xfId="6606"/>
    <cellStyle name="好_0605石屏县_Book1 2 2" xfId="6607"/>
    <cellStyle name="常规 4 2 19 5 2" xfId="6608"/>
    <cellStyle name="常规 4 2 24 5 2" xfId="6609"/>
    <cellStyle name="常规 10 3 2 3 2" xfId="6610"/>
    <cellStyle name="常规 5 12 4 3" xfId="6611"/>
    <cellStyle name="常规 2 25 4 2" xfId="6612"/>
    <cellStyle name="常规 2 30 4 2" xfId="6613"/>
    <cellStyle name="差_汇总" xfId="6614"/>
    <cellStyle name="差_汇总 2" xfId="6615"/>
    <cellStyle name="常规 9 6 4" xfId="6616"/>
    <cellStyle name="差_汇总 2 2" xfId="6617"/>
    <cellStyle name="好_下半年禁吸戒毒经费1000万元 3 2" xfId="6618"/>
    <cellStyle name="差_汇总 3" xfId="6619"/>
    <cellStyle name="常规 9 7 4" xfId="6620"/>
    <cellStyle name="好_下半年禁吸戒毒经费1000万元 3 2 2" xfId="6621"/>
    <cellStyle name="差_汇总 3 2" xfId="6622"/>
    <cellStyle name="好_下半年禁吸戒毒经费1000万元 3 3" xfId="6623"/>
    <cellStyle name="差_汇总 4" xfId="6624"/>
    <cellStyle name="常规 11 13 2" xfId="6625"/>
    <cellStyle name="常规 65 7 4 2" xfId="6626"/>
    <cellStyle name="常规 70 7 4 2" xfId="6627"/>
    <cellStyle name="差_汇总_Book1 2" xfId="6628"/>
    <cellStyle name="差_汇总-县级财政报表附表" xfId="6629"/>
    <cellStyle name="差_基础数据分析 2" xfId="6630"/>
    <cellStyle name="差_基础数据分析 2 2" xfId="6631"/>
    <cellStyle name="差_基础数据分析 3" xfId="6632"/>
    <cellStyle name="差_基础数据分析 3 2" xfId="6633"/>
    <cellStyle name="差_基础数据分析 4" xfId="6634"/>
    <cellStyle name="差_基础数据分析_Book1" xfId="6635"/>
    <cellStyle name="常规 2 27 5" xfId="6636"/>
    <cellStyle name="常规 2 32 5" xfId="6637"/>
    <cellStyle name="差_基础数据分析_Book1 2" xfId="6638"/>
    <cellStyle name="常规 10 3 4 4" xfId="6639"/>
    <cellStyle name="差_检验表" xfId="6640"/>
    <cellStyle name="差_检验表 2" xfId="6641"/>
    <cellStyle name="差_检验表 2 2" xfId="6642"/>
    <cellStyle name="常规 11 2 2 2 2" xfId="6643"/>
    <cellStyle name="常规 17 12 3" xfId="6644"/>
    <cellStyle name="常规 22 12 3" xfId="6645"/>
    <cellStyle name="差_检验表 2 3" xfId="6646"/>
    <cellStyle name="差_检验表 3" xfId="6647"/>
    <cellStyle name="差_检验表 3 2" xfId="6648"/>
    <cellStyle name="常规 11 2 2 3 2" xfId="6649"/>
    <cellStyle name="常规 22 13 3" xfId="6650"/>
    <cellStyle name="差_检验表 3 3" xfId="6651"/>
    <cellStyle name="常规 48 4 4 2" xfId="6652"/>
    <cellStyle name="常规 53 4 4 2" xfId="6653"/>
    <cellStyle name="常规 8 39 4 2" xfId="6654"/>
    <cellStyle name="常规 8 44 4 2" xfId="6655"/>
    <cellStyle name="差_检验表 5" xfId="6656"/>
    <cellStyle name="差_银行账户情况表_2010年12月 2 2" xfId="6657"/>
    <cellStyle name="常规 78 2 2" xfId="6658"/>
    <cellStyle name="常规 83 2 2" xfId="6659"/>
    <cellStyle name="常规 85 11" xfId="6660"/>
    <cellStyle name="常规 90 11" xfId="6661"/>
    <cellStyle name="差_检验表（调整后）" xfId="6662"/>
    <cellStyle name="差_检验表（调整后）_Book1" xfId="6663"/>
    <cellStyle name="常规 7 2 5 2" xfId="6664"/>
    <cellStyle name="差_检验表_Book1" xfId="6665"/>
    <cellStyle name="常规 35 8 3" xfId="6666"/>
    <cellStyle name="常规 40 8 3" xfId="6667"/>
    <cellStyle name="差_建行" xfId="6668"/>
    <cellStyle name="常规 13 2 12" xfId="6669"/>
    <cellStyle name="差_奖励补助测算5.22测试 2" xfId="6670"/>
    <cellStyle name="常规 2 9 2 6" xfId="6671"/>
    <cellStyle name="差_奖励补助测算5.22测试 2 2" xfId="6672"/>
    <cellStyle name="差_奖励补助测算5.22测试 3" xfId="6673"/>
    <cellStyle name="差_奖励补助测算5.22测试 3 2" xfId="6674"/>
    <cellStyle name="差_指标五 3" xfId="6675"/>
    <cellStyle name="差_奖励补助测算5.22测试_Book1" xfId="6676"/>
    <cellStyle name="差_指标五 3 2" xfId="6677"/>
    <cellStyle name="差_奖励补助测算5.22测试_Book1 2" xfId="6678"/>
    <cellStyle name="差_奖励补助测算5.23新 4" xfId="6679"/>
    <cellStyle name="差_奖励补助测算5.23新_Book1" xfId="6680"/>
    <cellStyle name="差_奖励补助测算5.23新_Book1 2" xfId="6681"/>
    <cellStyle name="差_奖励补助测算5.24冯铸" xfId="6682"/>
    <cellStyle name="常规 11 5 2" xfId="6683"/>
    <cellStyle name="差_奖励补助测算5.24冯铸 3 2" xfId="6684"/>
    <cellStyle name="常规 11 6" xfId="6685"/>
    <cellStyle name="差_奖励补助测算5.24冯铸 4" xfId="6686"/>
    <cellStyle name="差_奖励补助测算7.23" xfId="6687"/>
    <cellStyle name="常规 4 2 3 9" xfId="6688"/>
    <cellStyle name="差_奖励补助测算7.23 2 2" xfId="6689"/>
    <cellStyle name="差_奖励补助测算7.23 3" xfId="6690"/>
    <cellStyle name="常规 7 2 3 5 2 2" xfId="6691"/>
    <cellStyle name="差_奖励补助测算7.23_Book1" xfId="6692"/>
    <cellStyle name="常规 82 3 7 3" xfId="6693"/>
    <cellStyle name="差_奖励补助测算7.23_Book1 2" xfId="6694"/>
    <cellStyle name="差_奖励补助测算7.25" xfId="6695"/>
    <cellStyle name="差_奖励补助测算7.25 (version 1) (version 1) 3 2" xfId="6696"/>
    <cellStyle name="常规 25 2 6" xfId="6697"/>
    <cellStyle name="常规 30 2 6" xfId="6698"/>
    <cellStyle name="常规 19 5 2 2" xfId="6699"/>
    <cellStyle name="常规 24 5 2 2" xfId="6700"/>
    <cellStyle name="差_奖励补助测算7.25 (version 1) (version 1)_Book1" xfId="6701"/>
    <cellStyle name="常规 2 28 5" xfId="6702"/>
    <cellStyle name="常规 2 33 5" xfId="6703"/>
    <cellStyle name="常规 10 3 5 4" xfId="6704"/>
    <cellStyle name="常规 2 108 2 2 2" xfId="6705"/>
    <cellStyle name="常规 2 113 2 2 2" xfId="6706"/>
    <cellStyle name="常规 25 2 6 2" xfId="6707"/>
    <cellStyle name="常规 30 2 6 2" xfId="6708"/>
    <cellStyle name="常规 24 5 2 2 2" xfId="6709"/>
    <cellStyle name="差_奖励补助测算7.25 (version 1) (version 1)_Book1 2" xfId="6710"/>
    <cellStyle name="差_奖励补助测算7.25 5 2" xfId="6711"/>
    <cellStyle name="差_奖励补助测算7.25 10 2" xfId="6712"/>
    <cellStyle name="常规 20 3 10" xfId="6713"/>
    <cellStyle name="差_奖励补助测算7.25 6" xfId="6714"/>
    <cellStyle name="差_奖励补助测算7.25 11" xfId="6715"/>
    <cellStyle name="差_指标五 2 3" xfId="6716"/>
    <cellStyle name="常规 20 3 10 2" xfId="6717"/>
    <cellStyle name="差_奖励补助测算7.25 6 2" xfId="6718"/>
    <cellStyle name="差_奖励补助测算7.25 11 2" xfId="6719"/>
    <cellStyle name="常规 9_Book1" xfId="6720"/>
    <cellStyle name="差_奖励补助测算7.25 7" xfId="6721"/>
    <cellStyle name="差_奖励补助测算7.25 12" xfId="6722"/>
    <cellStyle name="差_指标五 3 3" xfId="6723"/>
    <cellStyle name="差_奖励补助测算7.25 7 2" xfId="6724"/>
    <cellStyle name="差_奖励补助测算7.25 12 2" xfId="6725"/>
    <cellStyle name="常规 2 67 3 4 2" xfId="6726"/>
    <cellStyle name="常规 2 72 3 4 2" xfId="6727"/>
    <cellStyle name="差_奖励补助测算7.25 8" xfId="6728"/>
    <cellStyle name="差_奖励补助测算7.25 13" xfId="6729"/>
    <cellStyle name="常规 2 85 2 3 2 2" xfId="6730"/>
    <cellStyle name="常规 2 90 2 3 2 2" xfId="6731"/>
    <cellStyle name="差_奖励补助测算7.25 8 2" xfId="6732"/>
    <cellStyle name="差_奖励补助测算7.25 13 2" xfId="6733"/>
    <cellStyle name="差_奖励补助测算7.25 9" xfId="6734"/>
    <cellStyle name="差_奖励补助测算7.25 14" xfId="6735"/>
    <cellStyle name="差_奖励补助测算7.25 3" xfId="6736"/>
    <cellStyle name="差_奖励补助测算7.25 3 2" xfId="6737"/>
    <cellStyle name="差_奖励补助测算7.25 4" xfId="6738"/>
    <cellStyle name="差_奖励补助测算7.25 4 2" xfId="6739"/>
    <cellStyle name="常规 6 7 2 8" xfId="6740"/>
    <cellStyle name="差_奖励补助测算7.25_Book1" xfId="6741"/>
    <cellStyle name="常规 83 5 3 2" xfId="6742"/>
    <cellStyle name="常规 11 3 4" xfId="6743"/>
    <cellStyle name="差_教育厅提供义务教育及高中教师人数（2009年1月6日） 2" xfId="6744"/>
    <cellStyle name="常规 7 27 3" xfId="6745"/>
    <cellStyle name="常规 7 32 3" xfId="6746"/>
    <cellStyle name="常规 11 3 4 2" xfId="6747"/>
    <cellStyle name="差_教育厅提供义务教育及高中教师人数（2009年1月6日） 2 2" xfId="6748"/>
    <cellStyle name="差_教育厅提供义务教育及高中教师人数（2009年1月6日） 3 2" xfId="6749"/>
    <cellStyle name="差_教育厅提供义务教育及高中教师人数（2009年1月6日）_Book1" xfId="6750"/>
    <cellStyle name="差_教育厅提供义务教育及高中教师人数（2009年1月6日）_Book1 2" xfId="6751"/>
    <cellStyle name="差_历年教师人数 2 3" xfId="6752"/>
    <cellStyle name="差_历年教师人数 3 3" xfId="6753"/>
    <cellStyle name="常规 6 2 4 5" xfId="6754"/>
    <cellStyle name="常规 10 4" xfId="6755"/>
    <cellStyle name="常规 54 2 2 8" xfId="6756"/>
    <cellStyle name="常规 39 2 3 2 2" xfId="6757"/>
    <cellStyle name="常规 44 2 3 2 2" xfId="6758"/>
    <cellStyle name="差_历年教师人数_Book1" xfId="6759"/>
    <cellStyle name="常规 3 26 2" xfId="6760"/>
    <cellStyle name="常规 3 31 2" xfId="6761"/>
    <cellStyle name="差_丽江汇总 2" xfId="6762"/>
    <cellStyle name="常规 6 13 2 4" xfId="6763"/>
    <cellStyle name="常规 3 26 2 3" xfId="6764"/>
    <cellStyle name="常规 3 31 2 3" xfId="6765"/>
    <cellStyle name="差_丽江汇总 2 3" xfId="6766"/>
    <cellStyle name="常规 6 13 3 3" xfId="6767"/>
    <cellStyle name="常规 3 26 3 2" xfId="6768"/>
    <cellStyle name="常规 3 31 3 2" xfId="6769"/>
    <cellStyle name="差_丽江汇总 3 2" xfId="6770"/>
    <cellStyle name="常规 6 13 3 4" xfId="6771"/>
    <cellStyle name="差_丽江汇总 3 3" xfId="6772"/>
    <cellStyle name="差_丽江汇总 5" xfId="6773"/>
    <cellStyle name="常规 2 129 3 2" xfId="6774"/>
    <cellStyle name="常规 2 134 3 2" xfId="6775"/>
    <cellStyle name="差_三季度－表二 3" xfId="6776"/>
    <cellStyle name="常规 31 2 2 4 3 2" xfId="6777"/>
    <cellStyle name="常规 106 2 4" xfId="6778"/>
    <cellStyle name="差_业务工作量指标_Book1" xfId="6779"/>
    <cellStyle name="差_三季度－表二 3 2" xfId="6780"/>
    <cellStyle name="差_三季度－表二 4" xfId="6781"/>
    <cellStyle name="差_三季度－表二_Book1" xfId="6782"/>
    <cellStyle name="常规 4 4 6 3" xfId="6783"/>
    <cellStyle name="差_三季度－表二_Book1 2" xfId="6784"/>
    <cellStyle name="差_县级公安机关公用经费标准奖励测算方案（定稿）_Book1 2" xfId="6785"/>
    <cellStyle name="常规 39 2 2 3" xfId="6786"/>
    <cellStyle name="常规 44 2 2 3" xfId="6787"/>
    <cellStyle name="差_卫生部门" xfId="6788"/>
    <cellStyle name="常规 73 7 2 2 3" xfId="6789"/>
    <cellStyle name="常规 44 2 2 3 3 2" xfId="6790"/>
    <cellStyle name="差_卫生部门 3 2" xfId="6791"/>
    <cellStyle name="常规 6 5 2 4 2" xfId="6792"/>
    <cellStyle name="差_卫生部门 4" xfId="6793"/>
    <cellStyle name="常规 56 2 2 9 2" xfId="6794"/>
    <cellStyle name="常规 61 2 2 9 2" xfId="6795"/>
    <cellStyle name="差_卫生部门_Book1" xfId="6796"/>
    <cellStyle name="差_文体广播部门" xfId="6797"/>
    <cellStyle name="差_文体广播部门 2" xfId="6798"/>
    <cellStyle name="差_文体广播部门 2 2" xfId="6799"/>
    <cellStyle name="差_文体广播部门 2 3" xfId="6800"/>
    <cellStyle name="差_文体广播部门 3" xfId="6801"/>
    <cellStyle name="差_文体广播部门 3 2" xfId="6802"/>
    <cellStyle name="差_文体广播部门 3 3" xfId="6803"/>
    <cellStyle name="差_文体广播部门 4" xfId="6804"/>
    <cellStyle name="差_文体广播部门 5" xfId="6805"/>
    <cellStyle name="差_文体广播部门_Book1" xfId="6806"/>
    <cellStyle name="常规 10 62 2 2" xfId="6807"/>
    <cellStyle name="常规 10 57 2 2" xfId="6808"/>
    <cellStyle name="常规 65 3 3 2 2" xfId="6809"/>
    <cellStyle name="常规 70 3 3 2 2" xfId="6810"/>
    <cellStyle name="差_下半年禁毒办案经费分配2544.3万元 2 3" xfId="6811"/>
    <cellStyle name="差_下半年禁毒办案经费分配2544.3万元 3" xfId="6812"/>
    <cellStyle name="常规 8 58 2 2" xfId="6813"/>
    <cellStyle name="常规 8 63 2 2" xfId="6814"/>
    <cellStyle name="常规 5 16 2 5 2" xfId="6815"/>
    <cellStyle name="常规 4 8 4 3 2" xfId="6816"/>
    <cellStyle name="常规 11 2 5" xfId="6817"/>
    <cellStyle name="差_下半年禁毒办案经费分配2544.3万元 3 2" xfId="6818"/>
    <cellStyle name="常规 8 58 2 3" xfId="6819"/>
    <cellStyle name="常规 8 63 2 3" xfId="6820"/>
    <cellStyle name="常规 11 2 6" xfId="6821"/>
    <cellStyle name="常规 10 57 3 2" xfId="6822"/>
    <cellStyle name="常规 70 3 3 3 2" xfId="6823"/>
    <cellStyle name="差_下半年禁毒办案经费分配2544.3万元 3 3" xfId="6824"/>
    <cellStyle name="常规 11 2 2 4 2" xfId="6825"/>
    <cellStyle name="差_下半年禁吸戒毒经费1000万元 2" xfId="6826"/>
    <cellStyle name="常规 10 53 2 2" xfId="6827"/>
    <cellStyle name="常规 10 48 2 2" xfId="6828"/>
    <cellStyle name="差_下半年禁吸戒毒经费1000万元 3" xfId="6829"/>
    <cellStyle name="差_下半年禁吸戒毒经费1000万元 3 2" xfId="6830"/>
    <cellStyle name="常规 5 17 2 4 2" xfId="6831"/>
    <cellStyle name="常规 5 22 2 4 2" xfId="6832"/>
    <cellStyle name="常规 4 9 4 2 2" xfId="6833"/>
    <cellStyle name="常规 2 35 2 3 2" xfId="6834"/>
    <cellStyle name="常规 2 40 2 3 2" xfId="6835"/>
    <cellStyle name="差_下半年禁吸戒毒经费1000万元_Book1" xfId="6836"/>
    <cellStyle name="差_下半年禁吸戒毒经费1000万元_Book1 2" xfId="6837"/>
    <cellStyle name="常规 10 61 4" xfId="6838"/>
    <cellStyle name="常规 10 56 4" xfId="6839"/>
    <cellStyle name="常规 65 3 2 4" xfId="6840"/>
    <cellStyle name="常规 70 3 2 4" xfId="6841"/>
    <cellStyle name="差_县公司 2 2" xfId="6842"/>
    <cellStyle name="常规 25 3 5 2 2" xfId="6843"/>
    <cellStyle name="常规 30 3 5 2 2" xfId="6844"/>
    <cellStyle name="差_县公司 3" xfId="6845"/>
    <cellStyle name="常规 7 55 5 2" xfId="6846"/>
    <cellStyle name="常规 7 60 5 2" xfId="6847"/>
    <cellStyle name="常规 36 2 2 2 2 3" xfId="6848"/>
    <cellStyle name="常规 68 2 5 3" xfId="6849"/>
    <cellStyle name="差_县级公安机关公用经费标准奖励测算方案（定稿） 2" xfId="6850"/>
    <cellStyle name="常规 36 2 2 2 2 3 2" xfId="6851"/>
    <cellStyle name="常规 68 2 5 3 2" xfId="6852"/>
    <cellStyle name="差_县级公安机关公用经费标准奖励测算方案（定稿） 2 2" xfId="6853"/>
    <cellStyle name="差_县级公安机关公用经费标准奖励测算方案（定稿） 3" xfId="6854"/>
    <cellStyle name="差_业务工作量指标 2 2" xfId="6855"/>
    <cellStyle name="差_县级公安机关公用经费标准奖励测算方案（定稿） 4" xfId="6856"/>
    <cellStyle name="强调文字颜色 1 2 2 7" xfId="6857"/>
    <cellStyle name="差_县级公安机关公用经费标准奖励测算方案（定稿）_Book1" xfId="6858"/>
    <cellStyle name="差_县级基础数据" xfId="6859"/>
    <cellStyle name="常规 56 5 3 2 2" xfId="6860"/>
    <cellStyle name="常规 35 5 2" xfId="6861"/>
    <cellStyle name="常规 40 5 2" xfId="6862"/>
    <cellStyle name="常规 4 25" xfId="6863"/>
    <cellStyle name="常规 4 30" xfId="6864"/>
    <cellStyle name="常规 35 5 2 3" xfId="6865"/>
    <cellStyle name="常规 40 5 2 3" xfId="6866"/>
    <cellStyle name="常规 4 25 3" xfId="6867"/>
    <cellStyle name="常规 4 30 3" xfId="6868"/>
    <cellStyle name="差_县级基础数据 3" xfId="6869"/>
    <cellStyle name="常规 4 25 4" xfId="6870"/>
    <cellStyle name="常规 4 30 4" xfId="6871"/>
    <cellStyle name="差_县级基础数据 4" xfId="6872"/>
    <cellStyle name="常规 4 25 5" xfId="6873"/>
    <cellStyle name="常规 4 30 5" xfId="6874"/>
    <cellStyle name="常规 2 175 3 2" xfId="6875"/>
    <cellStyle name="常规 2 180 3 2" xfId="6876"/>
    <cellStyle name="差_县级基础数据 5" xfId="6877"/>
    <cellStyle name="差_县级基础数据_Book1" xfId="6878"/>
    <cellStyle name="常规 202 6" xfId="6879"/>
    <cellStyle name="常规 5 7 6" xfId="6880"/>
    <cellStyle name="常规 3 4 2 10" xfId="6881"/>
    <cellStyle name="常规 11 9" xfId="6882"/>
    <cellStyle name="差_业务工作量指标_Book1 2" xfId="6883"/>
    <cellStyle name="差_义务教育阶段教职工人数（教育厅提供最终） 2 2" xfId="6884"/>
    <cellStyle name="常规 6 2 5 3 2" xfId="6885"/>
    <cellStyle name="常规 11 2 2" xfId="6886"/>
    <cellStyle name="差_义务教育阶段教职工人数（教育厅提供最终） 3 2" xfId="6887"/>
    <cellStyle name="常规 79 3 2 3" xfId="6888"/>
    <cellStyle name="常规 84 3 2 3" xfId="6889"/>
    <cellStyle name="常规 49 2 5" xfId="6890"/>
    <cellStyle name="常规 54 2 5" xfId="6891"/>
    <cellStyle name="常规 104 2 3 2" xfId="6892"/>
    <cellStyle name="常规 4 9 2 3 2" xfId="6893"/>
    <cellStyle name="差_义务教育阶段教职工人数（教育厅提供最终）_Book1" xfId="6894"/>
    <cellStyle name="差_银行账户情况表_2010年12月 3" xfId="6895"/>
    <cellStyle name="差_云南农村义务教育统计表" xfId="6896"/>
    <cellStyle name="常规 7 2 3 5" xfId="6897"/>
    <cellStyle name="差_云南农村义务教育统计表 2" xfId="6898"/>
    <cellStyle name="常规 18 3 3" xfId="6899"/>
    <cellStyle name="常规 23 3 3" xfId="6900"/>
    <cellStyle name="常规 5 38 3" xfId="6901"/>
    <cellStyle name="常规 5 43 3" xfId="6902"/>
    <cellStyle name="常规 10 24 4" xfId="6903"/>
    <cellStyle name="常规 10 19 4" xfId="6904"/>
    <cellStyle name="常规 7 2 3 5 2" xfId="6905"/>
    <cellStyle name="差_云南农村义务教育统计表 2 2" xfId="6906"/>
    <cellStyle name="常规 18 4 3" xfId="6907"/>
    <cellStyle name="常规 23 4 3" xfId="6908"/>
    <cellStyle name="常规 5 39 3" xfId="6909"/>
    <cellStyle name="常规 5 44 3" xfId="6910"/>
    <cellStyle name="常规 10 30 4" xfId="6911"/>
    <cellStyle name="常规 10 25 4" xfId="6912"/>
    <cellStyle name="常规 7 2 3 6 2" xfId="6913"/>
    <cellStyle name="差_云南农村义务教育统计表 3 2" xfId="6914"/>
    <cellStyle name="常规 7 2 3 7" xfId="6915"/>
    <cellStyle name="常规 6 4 12 2" xfId="6916"/>
    <cellStyle name="差_云南农村义务教育统计表 4" xfId="6917"/>
    <cellStyle name="差_云南省2008年中小学教师人数统计表" xfId="6918"/>
    <cellStyle name="差_云南省2008年中小学教师人数统计表 2 2" xfId="6919"/>
    <cellStyle name="差_云南省2008年中小学教师人数统计表 2 3" xfId="6920"/>
    <cellStyle name="差_云南省2008年中小学教师人数统计表 3" xfId="6921"/>
    <cellStyle name="差_云南省2008年中小学教师人数统计表 3 2" xfId="6922"/>
    <cellStyle name="差_云南省2008年中小学教师人数统计表 3 3" xfId="6923"/>
    <cellStyle name="常规 47 3 6 3 2" xfId="6924"/>
    <cellStyle name="常规 52 3 6 3 2" xfId="6925"/>
    <cellStyle name="差_云南省2008年中小学教师人数统计表 4" xfId="6926"/>
    <cellStyle name="差_云南省2008年中小学教职工情况（教育厅提供20090101加工整理） 2" xfId="6927"/>
    <cellStyle name="差_云南省2008年中小学教职工情况（教育厅提供20090101加工整理） 2 2" xfId="6928"/>
    <cellStyle name="差_云南省2008年中小学教职工情况（教育厅提供20090101加工整理） 3 2" xfId="6929"/>
    <cellStyle name="常规 91 7 2 2" xfId="6930"/>
    <cellStyle name="常规 86 7 2 2" xfId="6931"/>
    <cellStyle name="差_云南省2008年中小学教职工情况（教育厅提供20090101加工整理）_Book1" xfId="6932"/>
    <cellStyle name="差_云南省2008年中小学教职工情况（教育厅提供20090101加工整理）_Book1 2" xfId="6933"/>
    <cellStyle name="差_云南省2008年转移支付测算——州市本级考核部分及政策性测算 3 2" xfId="6934"/>
    <cellStyle name="输出 2 13 2 4" xfId="6935"/>
    <cellStyle name="常规 7 25 2 3 2" xfId="6936"/>
    <cellStyle name="常规 7 30 2 3 2" xfId="6937"/>
    <cellStyle name="常规 17 3 2" xfId="6938"/>
    <cellStyle name="常规 22 3 2" xfId="6939"/>
    <cellStyle name="常规 5 2 37" xfId="6940"/>
    <cellStyle name="常规 5 2 42" xfId="6941"/>
    <cellStyle name="常规 4 38 2 2 2" xfId="6942"/>
    <cellStyle name="常规 4 43 2 2 2" xfId="6943"/>
    <cellStyle name="常规 2 3 17 4" xfId="6944"/>
    <cellStyle name="常规 2 3 22 4" xfId="6945"/>
    <cellStyle name="差_云南水利电力有限公司 2" xfId="6946"/>
    <cellStyle name="常规 17 3 2 2" xfId="6947"/>
    <cellStyle name="常规 22 3 2 2" xfId="6948"/>
    <cellStyle name="常规 5 2 37 2" xfId="6949"/>
    <cellStyle name="常规 5 2 42 2" xfId="6950"/>
    <cellStyle name="差_云南水利电力有限公司 2 2" xfId="6951"/>
    <cellStyle name="常规 17 3 3" xfId="6952"/>
    <cellStyle name="常规 22 3 3" xfId="6953"/>
    <cellStyle name="常规 5 2 38" xfId="6954"/>
    <cellStyle name="常规 5 2 43" xfId="6955"/>
    <cellStyle name="差_云南水利电力有限公司 3" xfId="6956"/>
    <cellStyle name="常规 7 4 5 2 2" xfId="6957"/>
    <cellStyle name="差_指标四 2" xfId="6958"/>
    <cellStyle name="差_指标四 2 2" xfId="6959"/>
    <cellStyle name="常规 28 3 4" xfId="6960"/>
    <cellStyle name="常规 33 3 4" xfId="6961"/>
    <cellStyle name="常规 6 38 4" xfId="6962"/>
    <cellStyle name="常规 6 43 4" xfId="6963"/>
    <cellStyle name="差_指标四_Book1" xfId="6964"/>
    <cellStyle name="汇总 2 3 3 3" xfId="6965"/>
    <cellStyle name="常规 3 19 4 2 2" xfId="6966"/>
    <cellStyle name="差_指标五 2" xfId="6967"/>
    <cellStyle name="差_指标五 2 2" xfId="6968"/>
    <cellStyle name="差_指标五 5" xfId="6969"/>
    <cellStyle name="常规 2 3 48 3" xfId="6970"/>
    <cellStyle name="常规 2 3 53 3" xfId="6971"/>
    <cellStyle name="常规 10 10 2" xfId="6972"/>
    <cellStyle name="常规 2 3 48 3 2" xfId="6973"/>
    <cellStyle name="常规 2 3 53 3 2" xfId="6974"/>
    <cellStyle name="常规 10 10 2 2" xfId="6975"/>
    <cellStyle name="常规 5 19 2" xfId="6976"/>
    <cellStyle name="常规 5 24 2" xfId="6977"/>
    <cellStyle name="常规 2 3 48 4" xfId="6978"/>
    <cellStyle name="常规 2 3 53 4" xfId="6979"/>
    <cellStyle name="常规 10 10 3" xfId="6980"/>
    <cellStyle name="常规 8 11 2 3" xfId="6981"/>
    <cellStyle name="常规 5 19 2 2" xfId="6982"/>
    <cellStyle name="常规 5 24 2 2" xfId="6983"/>
    <cellStyle name="常规 10 10 3 2" xfId="6984"/>
    <cellStyle name="常规 5 19 3" xfId="6985"/>
    <cellStyle name="常规 5 24 3" xfId="6986"/>
    <cellStyle name="常规 10 10 4" xfId="6987"/>
    <cellStyle name="常规 82 3 3 4" xfId="6988"/>
    <cellStyle name="常规 8 11 3 3" xfId="6989"/>
    <cellStyle name="常规 5 19 3 2" xfId="6990"/>
    <cellStyle name="常规 5 24 3 2" xfId="6991"/>
    <cellStyle name="常规 10 10 4 2" xfId="6992"/>
    <cellStyle name="常规 5 19 4" xfId="6993"/>
    <cellStyle name="常规 5 24 4" xfId="6994"/>
    <cellStyle name="常规 10 10 5" xfId="6995"/>
    <cellStyle name="常规 5 19 4 2" xfId="6996"/>
    <cellStyle name="常规 5 24 4 2" xfId="6997"/>
    <cellStyle name="常规 10 10 5 2" xfId="6998"/>
    <cellStyle name="输出 2 7 2 2 2" xfId="6999"/>
    <cellStyle name="常规 5 19 5" xfId="7000"/>
    <cellStyle name="常规 5 24 5" xfId="7001"/>
    <cellStyle name="常规 2 185 2 2" xfId="7002"/>
    <cellStyle name="常规 10 10 6" xfId="7003"/>
    <cellStyle name="输出 2 7 2 2 2 2" xfId="7004"/>
    <cellStyle name="常规 5 19 5 2" xfId="7005"/>
    <cellStyle name="常规 5 24 5 2" xfId="7006"/>
    <cellStyle name="常规 10 10 6 2" xfId="7007"/>
    <cellStyle name="常规 10 10 7 2" xfId="7008"/>
    <cellStyle name="常规 10 10 8 2" xfId="7009"/>
    <cellStyle name="常规 10 10 9" xfId="7010"/>
    <cellStyle name="常规 10 11" xfId="7011"/>
    <cellStyle name="常规 65 2 2" xfId="7012"/>
    <cellStyle name="常规 70 2 2" xfId="7013"/>
    <cellStyle name="常规 6 3 9 3 2" xfId="7014"/>
    <cellStyle name="常规 10 11 2" xfId="7015"/>
    <cellStyle name="常规 65 2 2 2" xfId="7016"/>
    <cellStyle name="常规 70 2 2 2" xfId="7017"/>
    <cellStyle name="常规 2 3 49 3" xfId="7018"/>
    <cellStyle name="常规 2 3 54 3" xfId="7019"/>
    <cellStyle name="常规 10 11 2 2" xfId="7020"/>
    <cellStyle name="常规 65 2 2 2 2" xfId="7021"/>
    <cellStyle name="常规 70 2 2 2 2" xfId="7022"/>
    <cellStyle name="常规 2 3 49 3 2" xfId="7023"/>
    <cellStyle name="常规 2 3 54 3 2" xfId="7024"/>
    <cellStyle name="常规 10 11 3" xfId="7025"/>
    <cellStyle name="常规 65 2 2 3" xfId="7026"/>
    <cellStyle name="常规 70 2 2 3" xfId="7027"/>
    <cellStyle name="常规 5 25 2" xfId="7028"/>
    <cellStyle name="常规 5 30 2" xfId="7029"/>
    <cellStyle name="常规 2 3 49 4" xfId="7030"/>
    <cellStyle name="常规 2 3 54 4" xfId="7031"/>
    <cellStyle name="常规 8 12 2 3" xfId="7032"/>
    <cellStyle name="常规 10 11 3 2" xfId="7033"/>
    <cellStyle name="常规 65 2 2 3 2" xfId="7034"/>
    <cellStyle name="常规 70 2 2 3 2" xfId="7035"/>
    <cellStyle name="常规 5 25 2 2" xfId="7036"/>
    <cellStyle name="常规 5 30 2 2" xfId="7037"/>
    <cellStyle name="常规 10 11 4" xfId="7038"/>
    <cellStyle name="常规 65 2 2 4" xfId="7039"/>
    <cellStyle name="常规 70 2 2 4" xfId="7040"/>
    <cellStyle name="常规 5 25 3" xfId="7041"/>
    <cellStyle name="常规 5 30 3" xfId="7042"/>
    <cellStyle name="常规 10 12" xfId="7043"/>
    <cellStyle name="常规 65 2 3" xfId="7044"/>
    <cellStyle name="常规 70 2 3" xfId="7045"/>
    <cellStyle name="常规 8 15 2 3" xfId="7046"/>
    <cellStyle name="常规 8 20 2 3" xfId="7047"/>
    <cellStyle name="常规 5 28 2 2" xfId="7048"/>
    <cellStyle name="常规 5 33 2 2" xfId="7049"/>
    <cellStyle name="常规 4 3 8" xfId="7050"/>
    <cellStyle name="常规 10 14 3 2" xfId="7051"/>
    <cellStyle name="常规 5 28 3" xfId="7052"/>
    <cellStyle name="常规 5 33 3" xfId="7053"/>
    <cellStyle name="常规 10 14 4" xfId="7054"/>
    <cellStyle name="常规 5 29 3" xfId="7055"/>
    <cellStyle name="常规 5 34 3" xfId="7056"/>
    <cellStyle name="常规 10 20 4" xfId="7057"/>
    <cellStyle name="常规 10 15 4" xfId="7058"/>
    <cellStyle name="常规 8 17 2 3" xfId="7059"/>
    <cellStyle name="常规 8 22 2 3" xfId="7060"/>
    <cellStyle name="常规 6 3 8" xfId="7061"/>
    <cellStyle name="常规 5 35 2 2" xfId="7062"/>
    <cellStyle name="常规 5 40 2 2" xfId="7063"/>
    <cellStyle name="常规 10 21 3 2" xfId="7064"/>
    <cellStyle name="常规 10 16 3 2" xfId="7065"/>
    <cellStyle name="常规 5 35 3" xfId="7066"/>
    <cellStyle name="常规 5 40 3" xfId="7067"/>
    <cellStyle name="常规 10 21 4" xfId="7068"/>
    <cellStyle name="常规 10 16 4" xfId="7069"/>
    <cellStyle name="常规 10 22" xfId="7070"/>
    <cellStyle name="常规 10 17" xfId="7071"/>
    <cellStyle name="常规 10 22 2" xfId="7072"/>
    <cellStyle name="常规 10 17 2" xfId="7073"/>
    <cellStyle name="常规 7 2 8" xfId="7074"/>
    <cellStyle name="常规 10 22 2 2" xfId="7075"/>
    <cellStyle name="常规 10 17 2 2" xfId="7076"/>
    <cellStyle name="常规 5 36 2" xfId="7077"/>
    <cellStyle name="常规 5 41 2" xfId="7078"/>
    <cellStyle name="常规 27 12 2 2" xfId="7079"/>
    <cellStyle name="常规 32 12 2 2" xfId="7080"/>
    <cellStyle name="常规 10 22 3" xfId="7081"/>
    <cellStyle name="常规 10 17 3" xfId="7082"/>
    <cellStyle name="常规 5 36 3" xfId="7083"/>
    <cellStyle name="常规 5 41 3" xfId="7084"/>
    <cellStyle name="常规 10 22 4" xfId="7085"/>
    <cellStyle name="常规 10 17 4" xfId="7086"/>
    <cellStyle name="常规 8 3 8" xfId="7087"/>
    <cellStyle name="常规 8 19 2 3" xfId="7088"/>
    <cellStyle name="常规 8 24 2 3" xfId="7089"/>
    <cellStyle name="常规 18 2 2 2" xfId="7090"/>
    <cellStyle name="常规 23 2 2 2" xfId="7091"/>
    <cellStyle name="常规 5 37 2 2" xfId="7092"/>
    <cellStyle name="常规 5 42 2 2" xfId="7093"/>
    <cellStyle name="常规 10 23 3 2" xfId="7094"/>
    <cellStyle name="常规 10 18 3 2" xfId="7095"/>
    <cellStyle name="商品名称 2 2 2" xfId="7096"/>
    <cellStyle name="常规 18 2 3" xfId="7097"/>
    <cellStyle name="常规 23 2 3" xfId="7098"/>
    <cellStyle name="常规 5 37 3" xfId="7099"/>
    <cellStyle name="常规 5 42 3" xfId="7100"/>
    <cellStyle name="常规 10 23 4" xfId="7101"/>
    <cellStyle name="常规 10 18 4" xfId="7102"/>
    <cellStyle name="常规 18 3 2" xfId="7103"/>
    <cellStyle name="常规 23 3 2" xfId="7104"/>
    <cellStyle name="常规 5 38 2" xfId="7105"/>
    <cellStyle name="常规 5 43 2" xfId="7106"/>
    <cellStyle name="常规 4 38 3 2 2" xfId="7107"/>
    <cellStyle name="常规 4 43 3 2 2" xfId="7108"/>
    <cellStyle name="输出 2 14 2 4" xfId="7109"/>
    <cellStyle name="常规 10 24 3" xfId="7110"/>
    <cellStyle name="常规 10 19 3" xfId="7111"/>
    <cellStyle name="常规 9 3 8" xfId="7112"/>
    <cellStyle name="常规 8 25 2 3" xfId="7113"/>
    <cellStyle name="常规 8 30 2 3" xfId="7114"/>
    <cellStyle name="常规 18 3 2 2" xfId="7115"/>
    <cellStyle name="常规 23 3 2 2" xfId="7116"/>
    <cellStyle name="常规 5 38 2 2" xfId="7117"/>
    <cellStyle name="常规 5 43 2 2" xfId="7118"/>
    <cellStyle name="常规 10 24 3 2" xfId="7119"/>
    <cellStyle name="常规 10 19 3 2" xfId="7120"/>
    <cellStyle name="输出 2 2 2 7" xfId="7121"/>
    <cellStyle name="常规 4 2 3 5 2 2" xfId="7122"/>
    <cellStyle name="常规 10 2 10 2" xfId="7123"/>
    <cellStyle name="常规 4 25 4 2" xfId="7124"/>
    <cellStyle name="常规 4 30 4 2" xfId="7125"/>
    <cellStyle name="常规 4 2 3 5 3" xfId="7126"/>
    <cellStyle name="常规 10 2 11" xfId="7127"/>
    <cellStyle name="输出 2 2 3 7" xfId="7128"/>
    <cellStyle name="常规 4 2 3 5 3 2" xfId="7129"/>
    <cellStyle name="常规 10 2 11 2" xfId="7130"/>
    <cellStyle name="常规 10 2 2 2" xfId="7131"/>
    <cellStyle name="常规 54 2 2 6 2 2" xfId="7132"/>
    <cellStyle name="常规 10 2 2 2 2 3 2" xfId="7133"/>
    <cellStyle name="常规 102 6" xfId="7134"/>
    <cellStyle name="常规 4 7 6" xfId="7135"/>
    <cellStyle name="常规 2 2 5 2 4 2" xfId="7136"/>
    <cellStyle name="常规 10 2 2 2 2 4" xfId="7137"/>
    <cellStyle name="常规 10 2 2 3" xfId="7138"/>
    <cellStyle name="常规 2 149 3 2" xfId="7139"/>
    <cellStyle name="常规 2 154 3 2" xfId="7140"/>
    <cellStyle name="常规 10 2 2 4" xfId="7141"/>
    <cellStyle name="常规 10 2 2 5" xfId="7142"/>
    <cellStyle name="常规 10 2 3 3" xfId="7143"/>
    <cellStyle name="常规 10 2 3 4" xfId="7144"/>
    <cellStyle name="常规 10 2 3 5" xfId="7145"/>
    <cellStyle name="常规 10 2 3 6" xfId="7146"/>
    <cellStyle name="常规 89 7 2" xfId="7147"/>
    <cellStyle name="常规 10 2 3 8" xfId="7148"/>
    <cellStyle name="常规 8 57 2 3 2" xfId="7149"/>
    <cellStyle name="常规 8 62 2 3 2" xfId="7150"/>
    <cellStyle name="常规 10 2 6 2" xfId="7151"/>
    <cellStyle name="常规 8 62 2 5 2" xfId="7152"/>
    <cellStyle name="常规 2 88 2 3 2" xfId="7153"/>
    <cellStyle name="常规 2 93 2 3 2" xfId="7154"/>
    <cellStyle name="常规 10 2 8 2" xfId="7155"/>
    <cellStyle name="常规 2 88 2 4 2" xfId="7156"/>
    <cellStyle name="常规 2 93 2 4 2" xfId="7157"/>
    <cellStyle name="常规 10 2 9 2" xfId="7158"/>
    <cellStyle name="输出 2 14 3 3" xfId="7159"/>
    <cellStyle name="常规 10 30 2" xfId="7160"/>
    <cellStyle name="常规 10 25 2" xfId="7161"/>
    <cellStyle name="输出 2 14 3 3 2" xfId="7162"/>
    <cellStyle name="常规 10 30 2 2" xfId="7163"/>
    <cellStyle name="常规 10 25 2 2" xfId="7164"/>
    <cellStyle name="常规 18 4 2" xfId="7165"/>
    <cellStyle name="常规 23 4 2" xfId="7166"/>
    <cellStyle name="常规 5 39 2" xfId="7167"/>
    <cellStyle name="常规 5 44 2" xfId="7168"/>
    <cellStyle name="输出 2 14 3 4" xfId="7169"/>
    <cellStyle name="常规 10 30 3" xfId="7170"/>
    <cellStyle name="常规 10 25 3" xfId="7171"/>
    <cellStyle name="常规 10 31" xfId="7172"/>
    <cellStyle name="常规 10 26" xfId="7173"/>
    <cellStyle name="输出 2 14 4 3" xfId="7174"/>
    <cellStyle name="常规 10 31 2" xfId="7175"/>
    <cellStyle name="常规 10 26 2" xfId="7176"/>
    <cellStyle name="常规 10 31 2 2" xfId="7177"/>
    <cellStyle name="常规 10 26 2 2" xfId="7178"/>
    <cellStyle name="常规 18 5 2" xfId="7179"/>
    <cellStyle name="常规 23 5 2" xfId="7180"/>
    <cellStyle name="常规 5 45 2" xfId="7181"/>
    <cellStyle name="常规 5 50 2" xfId="7182"/>
    <cellStyle name="常规 10 31 3" xfId="7183"/>
    <cellStyle name="常规 10 26 3" xfId="7184"/>
    <cellStyle name="常规 18 5 3" xfId="7185"/>
    <cellStyle name="常规 23 5 3" xfId="7186"/>
    <cellStyle name="常规 5 45 3" xfId="7187"/>
    <cellStyle name="常规 5 50 3" xfId="7188"/>
    <cellStyle name="常规 10 31 4" xfId="7189"/>
    <cellStyle name="常规 10 26 4" xfId="7190"/>
    <cellStyle name="常规 6 2 13 2 2" xfId="7191"/>
    <cellStyle name="常规 10 32 2" xfId="7192"/>
    <cellStyle name="常规 10 27 2" xfId="7193"/>
    <cellStyle name="常规 10 32 2 2" xfId="7194"/>
    <cellStyle name="常规 10 27 2 2" xfId="7195"/>
    <cellStyle name="常规 18 6 2" xfId="7196"/>
    <cellStyle name="常规 23 6 2" xfId="7197"/>
    <cellStyle name="常规 5 46 2" xfId="7198"/>
    <cellStyle name="常规 5 51 2" xfId="7199"/>
    <cellStyle name="常规 10 32 3" xfId="7200"/>
    <cellStyle name="常规 10 27 3" xfId="7201"/>
    <cellStyle name="常规 8 28 2 3" xfId="7202"/>
    <cellStyle name="常规 8 33 2 3" xfId="7203"/>
    <cellStyle name="常规 18 6 2 2" xfId="7204"/>
    <cellStyle name="常规 23 6 2 2" xfId="7205"/>
    <cellStyle name="常规 5 46 2 2" xfId="7206"/>
    <cellStyle name="常规 5 51 2 2" xfId="7207"/>
    <cellStyle name="常规 10 32 3 2" xfId="7208"/>
    <cellStyle name="常规 10 27 3 2" xfId="7209"/>
    <cellStyle name="常规 18 6 3" xfId="7210"/>
    <cellStyle name="常规 23 6 3" xfId="7211"/>
    <cellStyle name="常规 5 46 3" xfId="7212"/>
    <cellStyle name="常规 5 51 3" xfId="7213"/>
    <cellStyle name="常规 10 32 4" xfId="7214"/>
    <cellStyle name="常规 10 27 4" xfId="7215"/>
    <cellStyle name="常规 10 33 2" xfId="7216"/>
    <cellStyle name="常规 10 28 2" xfId="7217"/>
    <cellStyle name="常规 10 33 2 2" xfId="7218"/>
    <cellStyle name="常规 10 28 2 2" xfId="7219"/>
    <cellStyle name="常规 18 7 2" xfId="7220"/>
    <cellStyle name="常规 23 7 2" xfId="7221"/>
    <cellStyle name="常规 5 47 2" xfId="7222"/>
    <cellStyle name="常规 5 52 2" xfId="7223"/>
    <cellStyle name="常规 10 33 3" xfId="7224"/>
    <cellStyle name="常规 10 28 3" xfId="7225"/>
    <cellStyle name="常规 8 29 2 3" xfId="7226"/>
    <cellStyle name="常规 8 34 2 3" xfId="7227"/>
    <cellStyle name="常规 23 7 2 2" xfId="7228"/>
    <cellStyle name="常规 5 47 2 2" xfId="7229"/>
    <cellStyle name="常规 5 52 2 2" xfId="7230"/>
    <cellStyle name="常规 10 33 3 2" xfId="7231"/>
    <cellStyle name="常规 10 28 3 2" xfId="7232"/>
    <cellStyle name="常规 18 8 2" xfId="7233"/>
    <cellStyle name="常规 23 8 2" xfId="7234"/>
    <cellStyle name="常规 5 48 2" xfId="7235"/>
    <cellStyle name="常规 5 53 2" xfId="7236"/>
    <cellStyle name="常规 10 34 3" xfId="7237"/>
    <cellStyle name="常规 10 29 3" xfId="7238"/>
    <cellStyle name="常规 10 3 10" xfId="7239"/>
    <cellStyle name="常规 10 3 10 2" xfId="7240"/>
    <cellStyle name="常规 10 3 11" xfId="7241"/>
    <cellStyle name="常规 10 3 11 2" xfId="7242"/>
    <cellStyle name="常规 10 3 12" xfId="7243"/>
    <cellStyle name="常规 2 66 3 4 2" xfId="7244"/>
    <cellStyle name="常规 2 71 3 4 2" xfId="7245"/>
    <cellStyle name="常规 36 3 4 2 2" xfId="7246"/>
    <cellStyle name="常规 10 3 13" xfId="7247"/>
    <cellStyle name="常规 10 3 2 2" xfId="7248"/>
    <cellStyle name="常规 54 2 2 7 2 2" xfId="7249"/>
    <cellStyle name="常规 2 25 3" xfId="7250"/>
    <cellStyle name="常规 2 30 3" xfId="7251"/>
    <cellStyle name="常规 10 3 2 2 2" xfId="7252"/>
    <cellStyle name="常规 5 12 3 3" xfId="7253"/>
    <cellStyle name="常规 2 25 3 2" xfId="7254"/>
    <cellStyle name="常规 2 30 3 2" xfId="7255"/>
    <cellStyle name="常规 2 25 4" xfId="7256"/>
    <cellStyle name="常规 2 30 4" xfId="7257"/>
    <cellStyle name="常规 10 3 2 3" xfId="7258"/>
    <cellStyle name="常规 2 25 5" xfId="7259"/>
    <cellStyle name="常规 2 30 5" xfId="7260"/>
    <cellStyle name="常规 2 155 3 2" xfId="7261"/>
    <cellStyle name="常规 2 160 3 2" xfId="7262"/>
    <cellStyle name="常规 10 3 2 4" xfId="7263"/>
    <cellStyle name="常规 10 3 3" xfId="7264"/>
    <cellStyle name="常规 54 2 2 7 3" xfId="7265"/>
    <cellStyle name="常规 4 13 3 2 2" xfId="7266"/>
    <cellStyle name="常规 10 3 3 2" xfId="7267"/>
    <cellStyle name="常规 54 2 2 7 3 2" xfId="7268"/>
    <cellStyle name="常规 2 26 3" xfId="7269"/>
    <cellStyle name="常规 2 31 3" xfId="7270"/>
    <cellStyle name="常规 10 3 3 2 2" xfId="7271"/>
    <cellStyle name="常规 5 13 3 3" xfId="7272"/>
    <cellStyle name="常规 2 26 3 2" xfId="7273"/>
    <cellStyle name="常规 2 31 3 2" xfId="7274"/>
    <cellStyle name="常规 2 26 4" xfId="7275"/>
    <cellStyle name="常规 2 31 4" xfId="7276"/>
    <cellStyle name="常规 10 3 3 3" xfId="7277"/>
    <cellStyle name="常规 2 26 4 2" xfId="7278"/>
    <cellStyle name="常规 2 31 4 2" xfId="7279"/>
    <cellStyle name="常规 10 3 3 3 2" xfId="7280"/>
    <cellStyle name="常规 2 26 5" xfId="7281"/>
    <cellStyle name="常规 2 31 5" xfId="7282"/>
    <cellStyle name="常规 10 3 3 4" xfId="7283"/>
    <cellStyle name="常规 83 4 3 2" xfId="7284"/>
    <cellStyle name="常规 10 3 4" xfId="7285"/>
    <cellStyle name="常规 8 57 3 2 2" xfId="7286"/>
    <cellStyle name="常规 2 28 3" xfId="7287"/>
    <cellStyle name="常规 2 33 3" xfId="7288"/>
    <cellStyle name="常规 10 3 5 2" xfId="7289"/>
    <cellStyle name="常规 10 3 5 2 2" xfId="7290"/>
    <cellStyle name="常规 5 15 3 3" xfId="7291"/>
    <cellStyle name="常规 5 20 3 3" xfId="7292"/>
    <cellStyle name="常规 2 28 3 2" xfId="7293"/>
    <cellStyle name="常规 2 33 3 2" xfId="7294"/>
    <cellStyle name="常规 2 28 4" xfId="7295"/>
    <cellStyle name="常规 2 33 4" xfId="7296"/>
    <cellStyle name="常规 10 3 5 3" xfId="7297"/>
    <cellStyle name="常规 2 28 4 2" xfId="7298"/>
    <cellStyle name="常规 2 33 4 2" xfId="7299"/>
    <cellStyle name="常规 10 3 5 3 2" xfId="7300"/>
    <cellStyle name="常规 8 57 3 3" xfId="7301"/>
    <cellStyle name="常规 10 3 6" xfId="7302"/>
    <cellStyle name="常规 65 3 2 4 2" xfId="7303"/>
    <cellStyle name="常规 70 3 2 4 2" xfId="7304"/>
    <cellStyle name="常规 2 88 3 4" xfId="7305"/>
    <cellStyle name="常规 2 93 3 4" xfId="7306"/>
    <cellStyle name="常规 10 3 9" xfId="7307"/>
    <cellStyle name="常规 2 88 3 4 2" xfId="7308"/>
    <cellStyle name="常规 2 93 3 4 2" xfId="7309"/>
    <cellStyle name="常规 2 37 3" xfId="7310"/>
    <cellStyle name="常规 2 42 3" xfId="7311"/>
    <cellStyle name="常规 10 3 9 2" xfId="7312"/>
    <cellStyle name="常规 10 40" xfId="7313"/>
    <cellStyle name="常规 10 35" xfId="7314"/>
    <cellStyle name="常规 18 9 2" xfId="7315"/>
    <cellStyle name="常规 23 9 2" xfId="7316"/>
    <cellStyle name="常规 5 49 2" xfId="7317"/>
    <cellStyle name="常规 5 54 2" xfId="7318"/>
    <cellStyle name="常规 10 40 3" xfId="7319"/>
    <cellStyle name="常规 10 35 3" xfId="7320"/>
    <cellStyle name="常规 8 36 2 3" xfId="7321"/>
    <cellStyle name="常规 8 41 2 3" xfId="7322"/>
    <cellStyle name="常规 6 3 2 2 2 3" xfId="7323"/>
    <cellStyle name="常规 18 9 2 2" xfId="7324"/>
    <cellStyle name="常规 23 9 2 2" xfId="7325"/>
    <cellStyle name="常规 5 49 2 2" xfId="7326"/>
    <cellStyle name="常规 5 54 2 2" xfId="7327"/>
    <cellStyle name="常规 10 40 3 2" xfId="7328"/>
    <cellStyle name="常规 10 35 3 2" xfId="7329"/>
    <cellStyle name="常规 10 41" xfId="7330"/>
    <cellStyle name="常规 10 36" xfId="7331"/>
    <cellStyle name="常规 10 41 2" xfId="7332"/>
    <cellStyle name="常规 10 36 2" xfId="7333"/>
    <cellStyle name="常规 5 55 2" xfId="7334"/>
    <cellStyle name="常规 5 60 2" xfId="7335"/>
    <cellStyle name="常规 10 41 3" xfId="7336"/>
    <cellStyle name="常规 10 36 3" xfId="7337"/>
    <cellStyle name="常规 48 2 2 3" xfId="7338"/>
    <cellStyle name="常规 53 2 2 3" xfId="7339"/>
    <cellStyle name="常规 8 37 2 3" xfId="7340"/>
    <cellStyle name="常规 8 42 2 3" xfId="7341"/>
    <cellStyle name="常规 5 55 2 2" xfId="7342"/>
    <cellStyle name="常规 5 60 2 2" xfId="7343"/>
    <cellStyle name="常规 10 41 3 2" xfId="7344"/>
    <cellStyle name="常规 10 36 3 2" xfId="7345"/>
    <cellStyle name="常规 5 56 2" xfId="7346"/>
    <cellStyle name="常规 5 61 2" xfId="7347"/>
    <cellStyle name="常规 10 42 3" xfId="7348"/>
    <cellStyle name="常规 10 37 3" xfId="7349"/>
    <cellStyle name="常规 10 43 2 2" xfId="7350"/>
    <cellStyle name="常规 10 38 2 2" xfId="7351"/>
    <cellStyle name="常规 5 57 2" xfId="7352"/>
    <cellStyle name="常规 5 62 2" xfId="7353"/>
    <cellStyle name="常规 10 43 3" xfId="7354"/>
    <cellStyle name="常规 10 38 3" xfId="7355"/>
    <cellStyle name="常规 48 4 2 3" xfId="7356"/>
    <cellStyle name="常规 53 4 2 3" xfId="7357"/>
    <cellStyle name="常规 8 39 2 3" xfId="7358"/>
    <cellStyle name="常规 8 44 2 3" xfId="7359"/>
    <cellStyle name="常规 5 57 2 2" xfId="7360"/>
    <cellStyle name="常规 5 62 2 2" xfId="7361"/>
    <cellStyle name="常规 10 43 3 2" xfId="7362"/>
    <cellStyle name="常规 10 38 3 2" xfId="7363"/>
    <cellStyle name="常规 10 4 2" xfId="7364"/>
    <cellStyle name="常规 54 2 2 8 2" xfId="7365"/>
    <cellStyle name="常规 10 4 2 2" xfId="7366"/>
    <cellStyle name="常规 54 2 2 8 2 2" xfId="7367"/>
    <cellStyle name="常规 2 75 3" xfId="7368"/>
    <cellStyle name="常规 2 80 3" xfId="7369"/>
    <cellStyle name="常规 10 4 3 2" xfId="7370"/>
    <cellStyle name="常规 54 2 2 8 3 2" xfId="7371"/>
    <cellStyle name="常规 2 76 3" xfId="7372"/>
    <cellStyle name="常规 2 81 3" xfId="7373"/>
    <cellStyle name="常规 10 4 4" xfId="7374"/>
    <cellStyle name="常规 10 4 6" xfId="7375"/>
    <cellStyle name="常规 79 57 2 2" xfId="7376"/>
    <cellStyle name="常规 79 62 2 2" xfId="7377"/>
    <cellStyle name="常规 2 88 4 2" xfId="7378"/>
    <cellStyle name="常规 2 93 4 2" xfId="7379"/>
    <cellStyle name="常规 10 4 7" xfId="7380"/>
    <cellStyle name="常规 10 51 2 2" xfId="7381"/>
    <cellStyle name="常规 10 46 2 2" xfId="7382"/>
    <cellStyle name="常规 10 58 2 2" xfId="7383"/>
    <cellStyle name="常规 70 3 4 2 2" xfId="7384"/>
    <cellStyle name="常规 5 65 2" xfId="7385"/>
    <cellStyle name="常规 5 70 2" xfId="7386"/>
    <cellStyle name="常规 10 51 3" xfId="7387"/>
    <cellStyle name="常规 10 46 3" xfId="7388"/>
    <cellStyle name="常规 48 7 2 3" xfId="7389"/>
    <cellStyle name="常规 8 47 2 3" xfId="7390"/>
    <cellStyle name="常规 8 52 2 3" xfId="7391"/>
    <cellStyle name="常规 5 65 2 2" xfId="7392"/>
    <cellStyle name="常规 5 70 2 2" xfId="7393"/>
    <cellStyle name="常规 10 51 3 2" xfId="7394"/>
    <cellStyle name="常规 10 46 3 2" xfId="7395"/>
    <cellStyle name="常规 8 59 2 3" xfId="7396"/>
    <cellStyle name="常规 8 64 2 3" xfId="7397"/>
    <cellStyle name="常规 10 58 3 2" xfId="7398"/>
    <cellStyle name="常规 12 2 6" xfId="7399"/>
    <cellStyle name="常规 5 66 2" xfId="7400"/>
    <cellStyle name="常规 5 71 2" xfId="7401"/>
    <cellStyle name="常规 10 52 3" xfId="7402"/>
    <cellStyle name="常规 10 47 3" xfId="7403"/>
    <cellStyle name="常规 81 2 8 3 2" xfId="7404"/>
    <cellStyle name="常规 5 66 3" xfId="7405"/>
    <cellStyle name="常规 5 71 3" xfId="7406"/>
    <cellStyle name="常规 10 52 4" xfId="7407"/>
    <cellStyle name="常规 10 47 4" xfId="7408"/>
    <cellStyle name="常规 5 67 2" xfId="7409"/>
    <cellStyle name="常规 5 72 2" xfId="7410"/>
    <cellStyle name="好_丽江汇总 2 2 2" xfId="7411"/>
    <cellStyle name="常规 10 53 3" xfId="7412"/>
    <cellStyle name="常规 10 48 3" xfId="7413"/>
    <cellStyle name="常规 8 49 2 3" xfId="7414"/>
    <cellStyle name="常规 8 54 2 3" xfId="7415"/>
    <cellStyle name="常规 5 67 2 2" xfId="7416"/>
    <cellStyle name="常规 5 72 2 2" xfId="7417"/>
    <cellStyle name="好_丽江汇总 2 2 2 2" xfId="7418"/>
    <cellStyle name="常规 10 53 3 2" xfId="7419"/>
    <cellStyle name="常规 10 48 3 2" xfId="7420"/>
    <cellStyle name="常规 5 67 3" xfId="7421"/>
    <cellStyle name="常规 5 72 3" xfId="7422"/>
    <cellStyle name="好_丽江汇总 2 2 3" xfId="7423"/>
    <cellStyle name="常规 10 53 4" xfId="7424"/>
    <cellStyle name="常规 10 48 4" xfId="7425"/>
    <cellStyle name="常规 6 6 2 3 3 2" xfId="7426"/>
    <cellStyle name="常规 10 54" xfId="7427"/>
    <cellStyle name="常规 10 49" xfId="7428"/>
    <cellStyle name="常规 10 54 2" xfId="7429"/>
    <cellStyle name="常规 10 49 2" xfId="7430"/>
    <cellStyle name="常规 6 2 2 2 6" xfId="7431"/>
    <cellStyle name="常规 10 54 2 2" xfId="7432"/>
    <cellStyle name="常规 10 49 2 2" xfId="7433"/>
    <cellStyle name="常规 5 68 2" xfId="7434"/>
    <cellStyle name="常规 5 73 2" xfId="7435"/>
    <cellStyle name="好_丽江汇总 2 3 2" xfId="7436"/>
    <cellStyle name="常规 10 54 3" xfId="7437"/>
    <cellStyle name="常规 10 49 3" xfId="7438"/>
    <cellStyle name="常规 5 68 3" xfId="7439"/>
    <cellStyle name="好_丽江汇总 2 3 3" xfId="7440"/>
    <cellStyle name="常规 10 54 4" xfId="7441"/>
    <cellStyle name="常规 10 49 4" xfId="7442"/>
    <cellStyle name="常规 10 5" xfId="7443"/>
    <cellStyle name="常规 54 2 2 9" xfId="7444"/>
    <cellStyle name="常规 10 5 3 2" xfId="7445"/>
    <cellStyle name="常规 10 5 4" xfId="7446"/>
    <cellStyle name="常规 10 5 4 2" xfId="7447"/>
    <cellStyle name="常规 8 57 5 2" xfId="7448"/>
    <cellStyle name="常规 10 5 5" xfId="7449"/>
    <cellStyle name="常规 10 5 5 2" xfId="7450"/>
    <cellStyle name="常规 10 5 6 2" xfId="7451"/>
    <cellStyle name="常规 48 6 3 2 2" xfId="7452"/>
    <cellStyle name="常规 53 6 3 2 2" xfId="7453"/>
    <cellStyle name="常规 8 46 3 2 2" xfId="7454"/>
    <cellStyle name="常规 8 51 3 2 2" xfId="7455"/>
    <cellStyle name="常规 79 57 3 2" xfId="7456"/>
    <cellStyle name="常规 79 62 3 2" xfId="7457"/>
    <cellStyle name="常规 2 88 5 2" xfId="7458"/>
    <cellStyle name="常规 2 93 5 2" xfId="7459"/>
    <cellStyle name="常规 10 5 7" xfId="7460"/>
    <cellStyle name="常规 79 57 3 2 2" xfId="7461"/>
    <cellStyle name="常规 79 62 3 2 2" xfId="7462"/>
    <cellStyle name="常规 2 88 5 2 2" xfId="7463"/>
    <cellStyle name="常规 2 93 5 2 2" xfId="7464"/>
    <cellStyle name="常规 10 5 7 2" xfId="7465"/>
    <cellStyle name="常规 10 60" xfId="7466"/>
    <cellStyle name="常规 10 55" xfId="7467"/>
    <cellStyle name="常规 10 60 2" xfId="7468"/>
    <cellStyle name="常规 10 55 2" xfId="7469"/>
    <cellStyle name="常规 4 8 2 2 3" xfId="7470"/>
    <cellStyle name="常规 10 60 2 2" xfId="7471"/>
    <cellStyle name="常规 10 55 2 2" xfId="7472"/>
    <cellStyle name="常规 5 69 2" xfId="7473"/>
    <cellStyle name="常规 5 74 2" xfId="7474"/>
    <cellStyle name="好_丽江汇总 2 4 2" xfId="7475"/>
    <cellStyle name="常规 10 60 3" xfId="7476"/>
    <cellStyle name="常规 10 55 3" xfId="7477"/>
    <cellStyle name="常规 8 56 2 3" xfId="7478"/>
    <cellStyle name="常规 8 61 2 3" xfId="7479"/>
    <cellStyle name="常规 5 69 2 2" xfId="7480"/>
    <cellStyle name="常规 4 8 2 3 3" xfId="7481"/>
    <cellStyle name="常规 10 60 3 2" xfId="7482"/>
    <cellStyle name="常规 10 55 3 2" xfId="7483"/>
    <cellStyle name="常规 5 69 3" xfId="7484"/>
    <cellStyle name="常规 10 60 4" xfId="7485"/>
    <cellStyle name="常规 10 55 4" xfId="7486"/>
    <cellStyle name="常规 10 61" xfId="7487"/>
    <cellStyle name="常规 10 56" xfId="7488"/>
    <cellStyle name="常规 65 3 2" xfId="7489"/>
    <cellStyle name="常规 70 3 2" xfId="7490"/>
    <cellStyle name="常规 10 61 2" xfId="7491"/>
    <cellStyle name="常规 10 56 2" xfId="7492"/>
    <cellStyle name="常规 65 3 2 2" xfId="7493"/>
    <cellStyle name="常规 70 3 2 2" xfId="7494"/>
    <cellStyle name="常规 10 61 2 2" xfId="7495"/>
    <cellStyle name="常规 10 56 2 2" xfId="7496"/>
    <cellStyle name="常规 65 3 2 2 2" xfId="7497"/>
    <cellStyle name="常规 70 3 2 2 2" xfId="7498"/>
    <cellStyle name="常规 10 62" xfId="7499"/>
    <cellStyle name="常规 10 57" xfId="7500"/>
    <cellStyle name="常规 65 3 3" xfId="7501"/>
    <cellStyle name="常规 70 3 3" xfId="7502"/>
    <cellStyle name="常规 10 62 2" xfId="7503"/>
    <cellStyle name="常规 10 57 2" xfId="7504"/>
    <cellStyle name="常规 65 3 3 2" xfId="7505"/>
    <cellStyle name="常规 70 3 3 2" xfId="7506"/>
    <cellStyle name="常规 10 57 3" xfId="7507"/>
    <cellStyle name="常规 65 3 3 3" xfId="7508"/>
    <cellStyle name="常规 70 3 3 3" xfId="7509"/>
    <cellStyle name="常规 79 9 3 2" xfId="7510"/>
    <cellStyle name="常规 84 9 3 2" xfId="7511"/>
    <cellStyle name="常规 10 63" xfId="7512"/>
    <cellStyle name="常规 10 58" xfId="7513"/>
    <cellStyle name="常规 65 3 4" xfId="7514"/>
    <cellStyle name="常规 70 3 4" xfId="7515"/>
    <cellStyle name="常规 79 9 3 2 2" xfId="7516"/>
    <cellStyle name="常规 10 63 2" xfId="7517"/>
    <cellStyle name="常规 10 58 2" xfId="7518"/>
    <cellStyle name="常规 65 3 4 2" xfId="7519"/>
    <cellStyle name="常规 70 3 4 2" xfId="7520"/>
    <cellStyle name="常规 10 63 3" xfId="7521"/>
    <cellStyle name="常规 10 58 3" xfId="7522"/>
    <cellStyle name="常规 70 3 4 3" xfId="7523"/>
    <cellStyle name="常规 10 58 4" xfId="7524"/>
    <cellStyle name="常规 79 9 3 3" xfId="7525"/>
    <cellStyle name="常规 10 64" xfId="7526"/>
    <cellStyle name="常规 10 59" xfId="7527"/>
    <cellStyle name="常规 65 3 5" xfId="7528"/>
    <cellStyle name="常规 70 3 5" xfId="7529"/>
    <cellStyle name="常规 79 9 3 3 2" xfId="7530"/>
    <cellStyle name="常规 10 59 2" xfId="7531"/>
    <cellStyle name="常规 65 3 5 2" xfId="7532"/>
    <cellStyle name="常规 70 3 5 2" xfId="7533"/>
    <cellStyle name="常规 10 59 2 2" xfId="7534"/>
    <cellStyle name="常规 10 59 3 2" xfId="7535"/>
    <cellStyle name="常规 13 2 6" xfId="7536"/>
    <cellStyle name="常规 208 3 2" xfId="7537"/>
    <cellStyle name="常规 213 3 2" xfId="7538"/>
    <cellStyle name="常规 10 62 2 4" xfId="7539"/>
    <cellStyle name="常规 79 9 3 4" xfId="7540"/>
    <cellStyle name="常规 10 65" xfId="7541"/>
    <cellStyle name="常规 70 3 6" xfId="7542"/>
    <cellStyle name="常规 10 66" xfId="7543"/>
    <cellStyle name="常规 10 66 2" xfId="7544"/>
    <cellStyle name="常规 10 66 3" xfId="7545"/>
    <cellStyle name="常规 10 66 3 2" xfId="7546"/>
    <cellStyle name="常规 20 2 6" xfId="7547"/>
    <cellStyle name="常规 10 66 4" xfId="7548"/>
    <cellStyle name="常规 10 67" xfId="7549"/>
    <cellStyle name="常规 10 67 2" xfId="7550"/>
    <cellStyle name="常规 100" xfId="7551"/>
    <cellStyle name="常规 4 5" xfId="7552"/>
    <cellStyle name="常规 100 2" xfId="7553"/>
    <cellStyle name="常规 4 5 2" xfId="7554"/>
    <cellStyle name="常规 100 3" xfId="7555"/>
    <cellStyle name="常规 4 5 3" xfId="7556"/>
    <cellStyle name="常规 100 3 2" xfId="7557"/>
    <cellStyle name="常规 4 5 3 2" xfId="7558"/>
    <cellStyle name="常规 75 4 2 3" xfId="7559"/>
    <cellStyle name="常规 80 4 2 3" xfId="7560"/>
    <cellStyle name="常规 100 3 3 2" xfId="7561"/>
    <cellStyle name="常规 4 5 3 3 2" xfId="7562"/>
    <cellStyle name="常规 37 2 3 2 4" xfId="7563"/>
    <cellStyle name="常规 101" xfId="7564"/>
    <cellStyle name="常规 4 6" xfId="7565"/>
    <cellStyle name="常规 101 2" xfId="7566"/>
    <cellStyle name="常规 4 6 2" xfId="7567"/>
    <cellStyle name="常规 101 2 2" xfId="7568"/>
    <cellStyle name="常规 4 6 2 2" xfId="7569"/>
    <cellStyle name="常规 101 2 2 2" xfId="7570"/>
    <cellStyle name="常规 4 6 2 2 2" xfId="7571"/>
    <cellStyle name="注释 3 2 3 2" xfId="7572"/>
    <cellStyle name="常规 9 12 2 2" xfId="7573"/>
    <cellStyle name="常规 87 4 2 3" xfId="7574"/>
    <cellStyle name="常规 107 3 3 2" xfId="7575"/>
    <cellStyle name="常规 101 2 4" xfId="7576"/>
    <cellStyle name="常规 4 6 2 4" xfId="7577"/>
    <cellStyle name="常规 4 2 17 2 2 2" xfId="7578"/>
    <cellStyle name="常规 4 2 22 2 2 2" xfId="7579"/>
    <cellStyle name="常规 101 3" xfId="7580"/>
    <cellStyle name="常规 4 6 3" xfId="7581"/>
    <cellStyle name="常规 101 3 2" xfId="7582"/>
    <cellStyle name="常规 4 6 3 2" xfId="7583"/>
    <cellStyle name="常规 101 3 2 2" xfId="7584"/>
    <cellStyle name="常规 4 6 3 2 2" xfId="7585"/>
    <cellStyle name="常规 76 4 2 3" xfId="7586"/>
    <cellStyle name="常规 81 4 2 3" xfId="7587"/>
    <cellStyle name="常规 2 10 10 2" xfId="7588"/>
    <cellStyle name="常规 101 3 3 2" xfId="7589"/>
    <cellStyle name="常规 102" xfId="7590"/>
    <cellStyle name="常规 4 7" xfId="7591"/>
    <cellStyle name="常规 103" xfId="7592"/>
    <cellStyle name="常规 4 8" xfId="7593"/>
    <cellStyle name="常规 8 56 2" xfId="7594"/>
    <cellStyle name="常规 8 61 2" xfId="7595"/>
    <cellStyle name="常规 103 2 3" xfId="7596"/>
    <cellStyle name="常规 4 8 2 3" xfId="7597"/>
    <cellStyle name="常规 8 56 2 2" xfId="7598"/>
    <cellStyle name="常规 8 61 2 2" xfId="7599"/>
    <cellStyle name="常规 103 2 3 2" xfId="7600"/>
    <cellStyle name="常规 4 8 2 3 2" xfId="7601"/>
    <cellStyle name="常规 103 3 2" xfId="7602"/>
    <cellStyle name="常规 4 8 3 2" xfId="7603"/>
    <cellStyle name="常规 103 3 2 2" xfId="7604"/>
    <cellStyle name="常规 4 8 3 2 2" xfId="7605"/>
    <cellStyle name="常规 8 57 2" xfId="7606"/>
    <cellStyle name="常规 8 62 2" xfId="7607"/>
    <cellStyle name="常规 103 3 3" xfId="7608"/>
    <cellStyle name="常规 4 8 3 3" xfId="7609"/>
    <cellStyle name="常规 9 8 2 2" xfId="7610"/>
    <cellStyle name="常规 104" xfId="7611"/>
    <cellStyle name="常规 4 9" xfId="7612"/>
    <cellStyle name="常规 104 10" xfId="7613"/>
    <cellStyle name="常规 4 16 5 2" xfId="7614"/>
    <cellStyle name="常规 4 21 5 2" xfId="7615"/>
    <cellStyle name="常规 4 9 10" xfId="7616"/>
    <cellStyle name="常规 104 2 2 2" xfId="7617"/>
    <cellStyle name="常规 4 9 2 2 2" xfId="7618"/>
    <cellStyle name="常规 104 2 3" xfId="7619"/>
    <cellStyle name="常规 4 9 2 3" xfId="7620"/>
    <cellStyle name="常规 104 3 2" xfId="7621"/>
    <cellStyle name="常规 4 9 3 2" xfId="7622"/>
    <cellStyle name="常规 104 3 2 2" xfId="7623"/>
    <cellStyle name="常规 4 9 3 2 2" xfId="7624"/>
    <cellStyle name="常规 104 3 3" xfId="7625"/>
    <cellStyle name="常规 4 9 3 3" xfId="7626"/>
    <cellStyle name="常规 104 3 4" xfId="7627"/>
    <cellStyle name="常规 4 9 3 4" xfId="7628"/>
    <cellStyle name="常规 5 17 2 4" xfId="7629"/>
    <cellStyle name="常规 5 22 2 4" xfId="7630"/>
    <cellStyle name="常规 104 4 2" xfId="7631"/>
    <cellStyle name="常规 4 9 4 2" xfId="7632"/>
    <cellStyle name="常规 2 35 2 3" xfId="7633"/>
    <cellStyle name="常规 2 40 2 3" xfId="7634"/>
    <cellStyle name="常规 104 6" xfId="7635"/>
    <cellStyle name="常规 4 9 6" xfId="7636"/>
    <cellStyle name="常规 104 6 2" xfId="7637"/>
    <cellStyle name="常规 4 9 6 2" xfId="7638"/>
    <cellStyle name="常规 8 20 8 2" xfId="7639"/>
    <cellStyle name="常规 104 7" xfId="7640"/>
    <cellStyle name="常规 4 9 7" xfId="7641"/>
    <cellStyle name="常规 8 20 8 2 2" xfId="7642"/>
    <cellStyle name="常规 104 7 2" xfId="7643"/>
    <cellStyle name="常规 4 9 7 2" xfId="7644"/>
    <cellStyle name="常规 8 20 8 3" xfId="7645"/>
    <cellStyle name="常规 104 8" xfId="7646"/>
    <cellStyle name="常规 4 9 8" xfId="7647"/>
    <cellStyle name="常规 5 5 8 2 2" xfId="7648"/>
    <cellStyle name="常规 104 9" xfId="7649"/>
    <cellStyle name="常规 4 9 9" xfId="7650"/>
    <cellStyle name="常规 104 9 2" xfId="7651"/>
    <cellStyle name="常规 4 9 9 2" xfId="7652"/>
    <cellStyle name="常规 105 3 2" xfId="7653"/>
    <cellStyle name="常规 110 3 2" xfId="7654"/>
    <cellStyle name="常规 7 17 4 2" xfId="7655"/>
    <cellStyle name="常规 7 22 4 2" xfId="7656"/>
    <cellStyle name="常规 4 2 8 5 2" xfId="7657"/>
    <cellStyle name="常规 11 2 10" xfId="7658"/>
    <cellStyle name="常规 2 36 3 3" xfId="7659"/>
    <cellStyle name="常规 2 41 3 3" xfId="7660"/>
    <cellStyle name="常规 105 5 2" xfId="7661"/>
    <cellStyle name="常规 110 5 2" xfId="7662"/>
    <cellStyle name="常规 79 10 2 3" xfId="7663"/>
    <cellStyle name="常规 105 6 2" xfId="7664"/>
    <cellStyle name="常规 8 20 9 2" xfId="7665"/>
    <cellStyle name="常规 105 7" xfId="7666"/>
    <cellStyle name="常规 43 2 8 2 2" xfId="7667"/>
    <cellStyle name="常规 79 10 3 3" xfId="7668"/>
    <cellStyle name="常规 105 7 2" xfId="7669"/>
    <cellStyle name="常规 105 8" xfId="7670"/>
    <cellStyle name="常规 105 8 2" xfId="7671"/>
    <cellStyle name="常规 5 5 8 3 2" xfId="7672"/>
    <cellStyle name="常规 105 9" xfId="7673"/>
    <cellStyle name="常规 106 2 2 2" xfId="7674"/>
    <cellStyle name="常规 106 2 3" xfId="7675"/>
    <cellStyle name="常规 106 3 2" xfId="7676"/>
    <cellStyle name="常规 111 3 2" xfId="7677"/>
    <cellStyle name="常规 106 3 3" xfId="7678"/>
    <cellStyle name="常规 91 4 2 3" xfId="7679"/>
    <cellStyle name="常规 106 3 3 2" xfId="7680"/>
    <cellStyle name="常规 106 3 4" xfId="7681"/>
    <cellStyle name="常规 5 19 2 4" xfId="7682"/>
    <cellStyle name="常规 5 24 2 4" xfId="7683"/>
    <cellStyle name="常规 2 37 2 3" xfId="7684"/>
    <cellStyle name="常规 2 42 2 3" xfId="7685"/>
    <cellStyle name="常规 106 4 2" xfId="7686"/>
    <cellStyle name="常规 111 4 2" xfId="7687"/>
    <cellStyle name="常规 2 37 3 3" xfId="7688"/>
    <cellStyle name="常规 2 42 3 3" xfId="7689"/>
    <cellStyle name="常规 106 5 2" xfId="7690"/>
    <cellStyle name="常规 111 5 2" xfId="7691"/>
    <cellStyle name="常规 106 6" xfId="7692"/>
    <cellStyle name="常规 111 6" xfId="7693"/>
    <cellStyle name="常规 79 11 2 3" xfId="7694"/>
    <cellStyle name="常规 106 6 2" xfId="7695"/>
    <cellStyle name="常规 111 6 2" xfId="7696"/>
    <cellStyle name="常规 79 11 3 3" xfId="7697"/>
    <cellStyle name="常规 106 7 2" xfId="7698"/>
    <cellStyle name="常规 111 7 2" xfId="7699"/>
    <cellStyle name="常规 106 8 2" xfId="7700"/>
    <cellStyle name="常规 111 8 2" xfId="7701"/>
    <cellStyle name="常规 106 9" xfId="7702"/>
    <cellStyle name="常规 111 9" xfId="7703"/>
    <cellStyle name="常规 33 2 2 6 2 2" xfId="7704"/>
    <cellStyle name="常规 2 76 2 2 3" xfId="7705"/>
    <cellStyle name="常规 2 81 2 2 3" xfId="7706"/>
    <cellStyle name="常规 106 9 2" xfId="7707"/>
    <cellStyle name="常规 107" xfId="7708"/>
    <cellStyle name="常规 112" xfId="7709"/>
    <cellStyle name="注释 3 2 3" xfId="7710"/>
    <cellStyle name="常规 9 12 2" xfId="7711"/>
    <cellStyle name="常规 107 3 3" xfId="7712"/>
    <cellStyle name="常规 107 3 4" xfId="7713"/>
    <cellStyle name="常规 108" xfId="7714"/>
    <cellStyle name="常规 113" xfId="7715"/>
    <cellStyle name="常规 108 3" xfId="7716"/>
    <cellStyle name="常规 113 3" xfId="7717"/>
    <cellStyle name="常规 7 25 4" xfId="7718"/>
    <cellStyle name="常规 7 30 4" xfId="7719"/>
    <cellStyle name="常规 19" xfId="7720"/>
    <cellStyle name="常规 24" xfId="7721"/>
    <cellStyle name="常规 11 3 2 3" xfId="7722"/>
    <cellStyle name="常规 108 5" xfId="7723"/>
    <cellStyle name="常规 113 5" xfId="7724"/>
    <cellStyle name="常规 7 25 4 2" xfId="7725"/>
    <cellStyle name="常规 7 30 4 2" xfId="7726"/>
    <cellStyle name="常规 11 3 2 3 2" xfId="7727"/>
    <cellStyle name="常规 27 13 3" xfId="7728"/>
    <cellStyle name="常规 32 13 3" xfId="7729"/>
    <cellStyle name="常规 19 2" xfId="7730"/>
    <cellStyle name="常规 24 2" xfId="7731"/>
    <cellStyle name="常规 2 39 3 3" xfId="7732"/>
    <cellStyle name="常规 2 44 3 3" xfId="7733"/>
    <cellStyle name="常规 2 105" xfId="7734"/>
    <cellStyle name="常规 2 110" xfId="7735"/>
    <cellStyle name="常规 108 5 2" xfId="7736"/>
    <cellStyle name="常规 113 5 2" xfId="7737"/>
    <cellStyle name="常规 7 25 5 2" xfId="7738"/>
    <cellStyle name="常规 7 30 5 2" xfId="7739"/>
    <cellStyle name="常规 25 2" xfId="7740"/>
    <cellStyle name="常规 30 2" xfId="7741"/>
    <cellStyle name="常规 11 3 2 4 2" xfId="7742"/>
    <cellStyle name="常规 79 13 2 3" xfId="7743"/>
    <cellStyle name="常规 2 155" xfId="7744"/>
    <cellStyle name="常规 2 160" xfId="7745"/>
    <cellStyle name="常规 108 6 2" xfId="7746"/>
    <cellStyle name="常规 113 6 2" xfId="7747"/>
    <cellStyle name="常规 26" xfId="7748"/>
    <cellStyle name="常规 31" xfId="7749"/>
    <cellStyle name="好_2009年一般性转移支付标准工资_~5676413_Book1 2" xfId="7750"/>
    <cellStyle name="常规 11 3 2 5" xfId="7751"/>
    <cellStyle name="常规 108 7" xfId="7752"/>
    <cellStyle name="常规 113 7" xfId="7753"/>
    <cellStyle name="常规 27" xfId="7754"/>
    <cellStyle name="常规 32" xfId="7755"/>
    <cellStyle name="好_2009年一般性转移支付标准工资_~5676413_Book1 3" xfId="7756"/>
    <cellStyle name="常规 11 3 2 6" xfId="7757"/>
    <cellStyle name="常规 108 8" xfId="7758"/>
    <cellStyle name="常规 113 8" xfId="7759"/>
    <cellStyle name="常规 28" xfId="7760"/>
    <cellStyle name="常规 33" xfId="7761"/>
    <cellStyle name="好_2009年一般性转移支付标准工资_~5676413_Book1 4" xfId="7762"/>
    <cellStyle name="常规 11 3 2 7" xfId="7763"/>
    <cellStyle name="常规 108 9" xfId="7764"/>
    <cellStyle name="常规 113 9" xfId="7765"/>
    <cellStyle name="常规 109" xfId="7766"/>
    <cellStyle name="常规 114" xfId="7767"/>
    <cellStyle name="常规 109 2" xfId="7768"/>
    <cellStyle name="常规 114 2" xfId="7769"/>
    <cellStyle name="常规 109 2 2" xfId="7770"/>
    <cellStyle name="常规 114 2 2" xfId="7771"/>
    <cellStyle name="常规 109 3 2" xfId="7772"/>
    <cellStyle name="常规 114 3 2" xfId="7773"/>
    <cellStyle name="常规 109 3 2 2" xfId="7774"/>
    <cellStyle name="常规 4 2 47 2 3 2" xfId="7775"/>
    <cellStyle name="常规 4 2 52 2 3 2" xfId="7776"/>
    <cellStyle name="常规 109 3 3" xfId="7777"/>
    <cellStyle name="常规 109 3 3 2" xfId="7778"/>
    <cellStyle name="常规 109 3 4" xfId="7779"/>
    <cellStyle name="常规 68" xfId="7780"/>
    <cellStyle name="常规 73" xfId="7781"/>
    <cellStyle name="常规 7 26 3" xfId="7782"/>
    <cellStyle name="常规 7 31 3" xfId="7783"/>
    <cellStyle name="常规 11 3 3 2" xfId="7784"/>
    <cellStyle name="常规 6 59 2 2 2" xfId="7785"/>
    <cellStyle name="常规 58 6 2 3 2" xfId="7786"/>
    <cellStyle name="常规 109 4" xfId="7787"/>
    <cellStyle name="常规 114 4" xfId="7788"/>
    <cellStyle name="常规 69" xfId="7789"/>
    <cellStyle name="常规 74" xfId="7790"/>
    <cellStyle name="常规 7 26 4" xfId="7791"/>
    <cellStyle name="常规 7 31 4" xfId="7792"/>
    <cellStyle name="常规 11 3 3 3" xfId="7793"/>
    <cellStyle name="常规 109 5" xfId="7794"/>
    <cellStyle name="常规 114 5" xfId="7795"/>
    <cellStyle name="常规 69 2" xfId="7796"/>
    <cellStyle name="常规 74 2" xfId="7797"/>
    <cellStyle name="常规 7 26 4 2" xfId="7798"/>
    <cellStyle name="常规 7 31 4 2" xfId="7799"/>
    <cellStyle name="常规 11 3 3 3 2" xfId="7800"/>
    <cellStyle name="常规 2 45 3 3" xfId="7801"/>
    <cellStyle name="常规 2 50 3 3" xfId="7802"/>
    <cellStyle name="常规 109 5 2" xfId="7803"/>
    <cellStyle name="常规 114 5 2" xfId="7804"/>
    <cellStyle name="常规 6 19 4" xfId="7805"/>
    <cellStyle name="常规 6 24 4" xfId="7806"/>
    <cellStyle name="常规 11 10 5" xfId="7807"/>
    <cellStyle name="常规 6 19 5" xfId="7808"/>
    <cellStyle name="常规 6 24 5" xfId="7809"/>
    <cellStyle name="常规 11 10 6" xfId="7810"/>
    <cellStyle name="常规 6 26 2" xfId="7811"/>
    <cellStyle name="常规 6 31 2" xfId="7812"/>
    <cellStyle name="常规 11 12 3" xfId="7813"/>
    <cellStyle name="常规 11 2 12" xfId="7814"/>
    <cellStyle name="常规 11 2 2 11" xfId="7815"/>
    <cellStyle name="常规 11 2 2 2" xfId="7816"/>
    <cellStyle name="常规 12 3 3 2" xfId="7817"/>
    <cellStyle name="常规 4 2 38 2" xfId="7818"/>
    <cellStyle name="常规 4 2 43 2" xfId="7819"/>
    <cellStyle name="常规 11 2 2 2 3" xfId="7820"/>
    <cellStyle name="常规 17 12 4" xfId="7821"/>
    <cellStyle name="常规 11 2 2 3" xfId="7822"/>
    <cellStyle name="常规 11 2 2 5" xfId="7823"/>
    <cellStyle name="常规 11 2 2 6" xfId="7824"/>
    <cellStyle name="常规 11 2 2 6 2" xfId="7825"/>
    <cellStyle name="常规 93 2 2" xfId="7826"/>
    <cellStyle name="常规 88 2 2" xfId="7827"/>
    <cellStyle name="常规 11 2 2 8 2" xfId="7828"/>
    <cellStyle name="常规 11 2 3 3" xfId="7829"/>
    <cellStyle name="常规 83 5 2 2" xfId="7830"/>
    <cellStyle name="常规 11 2 4" xfId="7831"/>
    <cellStyle name="常规 11 2 4 2" xfId="7832"/>
    <cellStyle name="常规 8 58 2 4" xfId="7833"/>
    <cellStyle name="常规 8 63 2 4" xfId="7834"/>
    <cellStyle name="常规 2 89 2 2" xfId="7835"/>
    <cellStyle name="常规 2 94 2 2" xfId="7836"/>
    <cellStyle name="常规 11 2 7" xfId="7837"/>
    <cellStyle name="常规 2 89 2 3" xfId="7838"/>
    <cellStyle name="常规 2 94 2 3" xfId="7839"/>
    <cellStyle name="常规 11 2 8" xfId="7840"/>
    <cellStyle name="常规 2 89 2 4" xfId="7841"/>
    <cellStyle name="常规 2 94 2 4" xfId="7842"/>
    <cellStyle name="常规 11 2 9" xfId="7843"/>
    <cellStyle name="常规 11 3 12" xfId="7844"/>
    <cellStyle name="常规 29" xfId="7845"/>
    <cellStyle name="常规 34" xfId="7846"/>
    <cellStyle name="常规 11 3 2 8" xfId="7847"/>
    <cellStyle name="常规 11 3 3" xfId="7848"/>
    <cellStyle name="常规 7 27 4" xfId="7849"/>
    <cellStyle name="常规 7 32 4" xfId="7850"/>
    <cellStyle name="常规 11 3 4 3" xfId="7851"/>
    <cellStyle name="常规 7 27 4 2" xfId="7852"/>
    <cellStyle name="常规 7 32 4 2" xfId="7853"/>
    <cellStyle name="常规 12 2 10" xfId="7854"/>
    <cellStyle name="常规 11 3 4 3 2" xfId="7855"/>
    <cellStyle name="常规 7 27 5" xfId="7856"/>
    <cellStyle name="常规 7 32 5" xfId="7857"/>
    <cellStyle name="常规 11 3 4 4" xfId="7858"/>
    <cellStyle name="常规 8 58 3 2" xfId="7859"/>
    <cellStyle name="常规 8 63 3 2" xfId="7860"/>
    <cellStyle name="常规 11 3 5" xfId="7861"/>
    <cellStyle name="常规 8 58 3 2 2" xfId="7862"/>
    <cellStyle name="常规 7 28 3" xfId="7863"/>
    <cellStyle name="常规 7 33 3" xfId="7864"/>
    <cellStyle name="常规 11 3 5 2" xfId="7865"/>
    <cellStyle name="常规 7 28 3 2" xfId="7866"/>
    <cellStyle name="常规 7 33 3 2" xfId="7867"/>
    <cellStyle name="常规 11 3 5 2 2" xfId="7868"/>
    <cellStyle name="常规 7 28 4" xfId="7869"/>
    <cellStyle name="常规 7 33 4" xfId="7870"/>
    <cellStyle name="常规 11 3 5 3" xfId="7871"/>
    <cellStyle name="常规 7 28 4 2" xfId="7872"/>
    <cellStyle name="常规 7 33 4 2" xfId="7873"/>
    <cellStyle name="常规 11 3 5 3 2" xfId="7874"/>
    <cellStyle name="常规 7 28 5" xfId="7875"/>
    <cellStyle name="常规 7 33 5" xfId="7876"/>
    <cellStyle name="常规 11 3 5 4" xfId="7877"/>
    <cellStyle name="常规 2 109 2 2 2" xfId="7878"/>
    <cellStyle name="常规 2 114 2 2 2" xfId="7879"/>
    <cellStyle name="常规 8 58 3 3" xfId="7880"/>
    <cellStyle name="常规 8 63 3 3" xfId="7881"/>
    <cellStyle name="常规 11 3 6" xfId="7882"/>
    <cellStyle name="常规 70 3 3 4 2" xfId="7883"/>
    <cellStyle name="常规 7 29 3" xfId="7884"/>
    <cellStyle name="常规 7 34 3" xfId="7885"/>
    <cellStyle name="常规 11 3 6 2" xfId="7886"/>
    <cellStyle name="常规 2 89 3 2" xfId="7887"/>
    <cellStyle name="常规 2 94 3 2" xfId="7888"/>
    <cellStyle name="常规 11 3 7" xfId="7889"/>
    <cellStyle name="常规 7 35 3" xfId="7890"/>
    <cellStyle name="常规 7 40 3" xfId="7891"/>
    <cellStyle name="常规 2 89 3 2 2" xfId="7892"/>
    <cellStyle name="常规 2 94 3 2 2" xfId="7893"/>
    <cellStyle name="常规 11 3 7 2" xfId="7894"/>
    <cellStyle name="常规 2 89 3 3" xfId="7895"/>
    <cellStyle name="常规 2 94 3 3" xfId="7896"/>
    <cellStyle name="常规 11 3 8" xfId="7897"/>
    <cellStyle name="常规 7 36 3" xfId="7898"/>
    <cellStyle name="常规 7 41 3" xfId="7899"/>
    <cellStyle name="常规 2 89 3 3 2" xfId="7900"/>
    <cellStyle name="常规 2 94 3 3 2" xfId="7901"/>
    <cellStyle name="常规 11 3 8 2" xfId="7902"/>
    <cellStyle name="常规 2 89 3 4" xfId="7903"/>
    <cellStyle name="常规 2 94 3 4" xfId="7904"/>
    <cellStyle name="常规 11 3 9" xfId="7905"/>
    <cellStyle name="常规 38 2 3" xfId="7906"/>
    <cellStyle name="常规 43 2 3" xfId="7907"/>
    <cellStyle name="常规 7 37 3" xfId="7908"/>
    <cellStyle name="常规 7 42 3" xfId="7909"/>
    <cellStyle name="常规 2 89 3 4 2" xfId="7910"/>
    <cellStyle name="常规 2 94 3 4 2" xfId="7911"/>
    <cellStyle name="常规 11 3 9 2" xfId="7912"/>
    <cellStyle name="常规 11 4 2 2" xfId="7913"/>
    <cellStyle name="常规 11 4 3" xfId="7914"/>
    <cellStyle name="常规 11 4 3 2" xfId="7915"/>
    <cellStyle name="常规 11 4 4" xfId="7916"/>
    <cellStyle name="常规 11 4 4 2" xfId="7917"/>
    <cellStyle name="常规 11 4 5 2" xfId="7918"/>
    <cellStyle name="常规 11 4 6" xfId="7919"/>
    <cellStyle name="常规 11 4 6 2" xfId="7920"/>
    <cellStyle name="好_2009年一般性转移支付标准工资_不用软件计算9.1不考虑经费管理评价xl_Book1 4" xfId="7921"/>
    <cellStyle name="常规 79 58 2 2" xfId="7922"/>
    <cellStyle name="常规 79 63 2 2" xfId="7923"/>
    <cellStyle name="常规 2 89 4 2" xfId="7924"/>
    <cellStyle name="常规 2 94 4 2" xfId="7925"/>
    <cellStyle name="常规 11 4 7" xfId="7926"/>
    <cellStyle name="常规 79 58 2 3" xfId="7927"/>
    <cellStyle name="常规 2 89 4 3" xfId="7928"/>
    <cellStyle name="常规 2 94 4 3" xfId="7929"/>
    <cellStyle name="常规 11 4 8" xfId="7930"/>
    <cellStyle name="常规 79 58 2 3 2" xfId="7931"/>
    <cellStyle name="常规 2 89 4 3 2" xfId="7932"/>
    <cellStyle name="常规 2 94 4 3 2" xfId="7933"/>
    <cellStyle name="常规 11 4 8 2" xfId="7934"/>
    <cellStyle name="常规 2 89 4 4" xfId="7935"/>
    <cellStyle name="常规 2 94 4 4" xfId="7936"/>
    <cellStyle name="常规 11 4 9" xfId="7937"/>
    <cellStyle name="常规 11 5 2 2" xfId="7938"/>
    <cellStyle name="常规 11 5 3" xfId="7939"/>
    <cellStyle name="常规 11 5 3 2" xfId="7940"/>
    <cellStyle name="常规 11 5 4" xfId="7941"/>
    <cellStyle name="常规 11 6 2" xfId="7942"/>
    <cellStyle name="常规 11 6 2 2" xfId="7943"/>
    <cellStyle name="常规 11 6 3" xfId="7944"/>
    <cellStyle name="常规 11 6 3 2" xfId="7945"/>
    <cellStyle name="常规 11 6 4" xfId="7946"/>
    <cellStyle name="常规 11 6 4 2" xfId="7947"/>
    <cellStyle name="常规 11 6 5" xfId="7948"/>
    <cellStyle name="常规 11 6 5 2" xfId="7949"/>
    <cellStyle name="常规 11 6 6" xfId="7950"/>
    <cellStyle name="常规 11 6 6 2" xfId="7951"/>
    <cellStyle name="常规 79 58 4 2" xfId="7952"/>
    <cellStyle name="常规 79 63 4 2" xfId="7953"/>
    <cellStyle name="常规 2 89 6 2" xfId="7954"/>
    <cellStyle name="常规 2 94 6 2" xfId="7955"/>
    <cellStyle name="常规 11 6 7" xfId="7956"/>
    <cellStyle name="常规 11 6 7 2" xfId="7957"/>
    <cellStyle name="常规 11 6 8" xfId="7958"/>
    <cellStyle name="常规 11 6 8 2" xfId="7959"/>
    <cellStyle name="常规 2 102 3 3 2" xfId="7960"/>
    <cellStyle name="常规 11 6 9" xfId="7961"/>
    <cellStyle name="常规 11 7" xfId="7962"/>
    <cellStyle name="常规 11 7 2" xfId="7963"/>
    <cellStyle name="常规 11 7 3" xfId="7964"/>
    <cellStyle name="常规 11 7 3 2" xfId="7965"/>
    <cellStyle name="常规 11 7 4" xfId="7966"/>
    <cellStyle name="常规 11 8" xfId="7967"/>
    <cellStyle name="常规 11 8 2" xfId="7968"/>
    <cellStyle name="常规 8 25 3" xfId="7969"/>
    <cellStyle name="常规 8 30 3" xfId="7970"/>
    <cellStyle name="常规 11 8 2 2" xfId="7971"/>
    <cellStyle name="常规 11 8 3" xfId="7972"/>
    <cellStyle name="常规 11 9 2" xfId="7973"/>
    <cellStyle name="常规 11 9 3" xfId="7974"/>
    <cellStyle name="常规 11_Sheet1" xfId="7975"/>
    <cellStyle name="常规 110 2 2 2" xfId="7976"/>
    <cellStyle name="常规 110 2 3" xfId="7977"/>
    <cellStyle name="常规 85 3 2 3" xfId="7978"/>
    <cellStyle name="常规 90 3 2 3" xfId="7979"/>
    <cellStyle name="常规 110 2 3 2" xfId="7980"/>
    <cellStyle name="常规 31 2 2 3 3 2" xfId="7981"/>
    <cellStyle name="常规 110 2 4" xfId="7982"/>
    <cellStyle name="常规 110 3 2 2" xfId="7983"/>
    <cellStyle name="常规 110 3 3" xfId="7984"/>
    <cellStyle name="常规 85 4 2 3" xfId="7985"/>
    <cellStyle name="常规 90 4 2 3" xfId="7986"/>
    <cellStyle name="常规 110 3 3 2" xfId="7987"/>
    <cellStyle name="常规 110 3 4" xfId="7988"/>
    <cellStyle name="常规 115" xfId="7989"/>
    <cellStyle name="常规 120" xfId="7990"/>
    <cellStyle name="常规 7 3 10 3 2" xfId="7991"/>
    <cellStyle name="常规 115 10" xfId="7992"/>
    <cellStyle name="常规 4 5 10 2" xfId="7993"/>
    <cellStyle name="常规 115 2" xfId="7994"/>
    <cellStyle name="常规 120 2" xfId="7995"/>
    <cellStyle name="常规 115 2 2" xfId="7996"/>
    <cellStyle name="常规 120 2 2" xfId="7997"/>
    <cellStyle name="常规 2 3 62 2 4" xfId="7998"/>
    <cellStyle name="常规 115 2 2 2" xfId="7999"/>
    <cellStyle name="常规 4 2 47 3 2 2" xfId="8000"/>
    <cellStyle name="常规 4 2 52 3 2 2" xfId="8001"/>
    <cellStyle name="常规 115 2 3" xfId="8002"/>
    <cellStyle name="常规 7 12 2 2 4" xfId="8003"/>
    <cellStyle name="常规 115 2 3 2" xfId="8004"/>
    <cellStyle name="常规 31 2 2 8 3 2" xfId="8005"/>
    <cellStyle name="常规 115 2 4" xfId="8006"/>
    <cellStyle name="常规 115 3" xfId="8007"/>
    <cellStyle name="常规 120 3" xfId="8008"/>
    <cellStyle name="常规 115 3 2" xfId="8009"/>
    <cellStyle name="常规 120 3 2" xfId="8010"/>
    <cellStyle name="注释 6 2 2" xfId="8011"/>
    <cellStyle name="常规 12 10" xfId="8012"/>
    <cellStyle name="常规 12 11" xfId="8013"/>
    <cellStyle name="常规 115 3 3" xfId="8014"/>
    <cellStyle name="常规 16" xfId="8015"/>
    <cellStyle name="常规 21" xfId="8016"/>
    <cellStyle name="常规 12 11 2" xfId="8017"/>
    <cellStyle name="常规 115 3 3 2" xfId="8018"/>
    <cellStyle name="常规 12 12" xfId="8019"/>
    <cellStyle name="常规 115 3 4" xfId="8020"/>
    <cellStyle name="常规 6 59 2 3 2" xfId="8021"/>
    <cellStyle name="常规 115 4" xfId="8022"/>
    <cellStyle name="常规 120 4" xfId="8023"/>
    <cellStyle name="常规 5 28 2 4" xfId="8024"/>
    <cellStyle name="常规 5 33 2 4" xfId="8025"/>
    <cellStyle name="常规 2 46 2 3" xfId="8026"/>
    <cellStyle name="常规 2 51 2 3" xfId="8027"/>
    <cellStyle name="常规 115 4 2" xfId="8028"/>
    <cellStyle name="常规 115 5" xfId="8029"/>
    <cellStyle name="常规 2 46 3 3" xfId="8030"/>
    <cellStyle name="常规 2 51 3 3" xfId="8031"/>
    <cellStyle name="常规 115 5 2" xfId="8032"/>
    <cellStyle name="常规 115 6" xfId="8033"/>
    <cellStyle name="常规 79 15 2 3" xfId="8034"/>
    <cellStyle name="常规 79 20 2 3" xfId="8035"/>
    <cellStyle name="常规 115 6 2" xfId="8036"/>
    <cellStyle name="常规 115 7" xfId="8037"/>
    <cellStyle name="常规 79 15 3 3" xfId="8038"/>
    <cellStyle name="常规 79 20 3 3" xfId="8039"/>
    <cellStyle name="常规 115 7 2" xfId="8040"/>
    <cellStyle name="常规 13 10" xfId="8041"/>
    <cellStyle name="常规 115 8 2" xfId="8042"/>
    <cellStyle name="常规 115 9 2" xfId="8043"/>
    <cellStyle name="常规 116" xfId="8044"/>
    <cellStyle name="常规 121" xfId="8045"/>
    <cellStyle name="常规 116 2" xfId="8046"/>
    <cellStyle name="常规 121 2" xfId="8047"/>
    <cellStyle name="常规 116 2 2" xfId="8048"/>
    <cellStyle name="常规 121 2 2" xfId="8049"/>
    <cellStyle name="常规 116 2 2 2" xfId="8050"/>
    <cellStyle name="常规 116 2 3" xfId="8051"/>
    <cellStyle name="常规 116 2 3 2" xfId="8052"/>
    <cellStyle name="常规 116 2 4" xfId="8053"/>
    <cellStyle name="常规 116 3" xfId="8054"/>
    <cellStyle name="常规 121 3" xfId="8055"/>
    <cellStyle name="常规 17 10" xfId="8056"/>
    <cellStyle name="常规 22 10" xfId="8057"/>
    <cellStyle name="常规 116 3 2" xfId="8058"/>
    <cellStyle name="常规 121 3 2" xfId="8059"/>
    <cellStyle name="常规 17 10 2" xfId="8060"/>
    <cellStyle name="常规 22 10 2" xfId="8061"/>
    <cellStyle name="常规 116 3 2 2" xfId="8062"/>
    <cellStyle name="常规 17 11" xfId="8063"/>
    <cellStyle name="常规 22 11" xfId="8064"/>
    <cellStyle name="常规 116 3 3" xfId="8065"/>
    <cellStyle name="常规 17 11 2" xfId="8066"/>
    <cellStyle name="常规 22 11 2" xfId="8067"/>
    <cellStyle name="常规 116 3 3 2" xfId="8068"/>
    <cellStyle name="常规 17 12" xfId="8069"/>
    <cellStyle name="常规 22 12" xfId="8070"/>
    <cellStyle name="常规 116 3 4" xfId="8071"/>
    <cellStyle name="常规 6 59 2 4 2" xfId="8072"/>
    <cellStyle name="常规 116 4" xfId="8073"/>
    <cellStyle name="常规 121 4" xfId="8074"/>
    <cellStyle name="常规 5 29 2 4" xfId="8075"/>
    <cellStyle name="常规 5 34 2 4" xfId="8076"/>
    <cellStyle name="常规 2 47 2 3" xfId="8077"/>
    <cellStyle name="常规 2 52 2 3" xfId="8078"/>
    <cellStyle name="常规 116 4 2" xfId="8079"/>
    <cellStyle name="常规 116 5" xfId="8080"/>
    <cellStyle name="常规 2 47 3 3" xfId="8081"/>
    <cellStyle name="常规 2 52 3 3" xfId="8082"/>
    <cellStyle name="常规 116 5 2" xfId="8083"/>
    <cellStyle name="常规 116 6" xfId="8084"/>
    <cellStyle name="常规 79 2 3 2 2" xfId="8085"/>
    <cellStyle name="常规 84 2 3 2 2" xfId="8086"/>
    <cellStyle name="常规 48 3 4 2" xfId="8087"/>
    <cellStyle name="常规 53 3 4 2" xfId="8088"/>
    <cellStyle name="常规 8 38 4 2" xfId="8089"/>
    <cellStyle name="常规 8 43 4 2" xfId="8090"/>
    <cellStyle name="常规 117" xfId="8091"/>
    <cellStyle name="常规 122" xfId="8092"/>
    <cellStyle name="常规 48 3 4 2 2" xfId="8093"/>
    <cellStyle name="常规 53 3 4 2 2" xfId="8094"/>
    <cellStyle name="常规 117 2" xfId="8095"/>
    <cellStyle name="常规 122 2" xfId="8096"/>
    <cellStyle name="常规 117 2 2" xfId="8097"/>
    <cellStyle name="常规 122 2 2" xfId="8098"/>
    <cellStyle name="常规 117 3" xfId="8099"/>
    <cellStyle name="常规 122 3" xfId="8100"/>
    <cellStyle name="常规 27 10" xfId="8101"/>
    <cellStyle name="常规 32 10" xfId="8102"/>
    <cellStyle name="常规 117 3 2" xfId="8103"/>
    <cellStyle name="常规 122 3 2" xfId="8104"/>
    <cellStyle name="常规 2 4 4 3 2 2" xfId="8105"/>
    <cellStyle name="常规 117 4" xfId="8106"/>
    <cellStyle name="常规 122 4" xfId="8107"/>
    <cellStyle name="常规 2 75 3 2 2 2" xfId="8108"/>
    <cellStyle name="常规 2 80 3 2 2 2" xfId="8109"/>
    <cellStyle name="常规 2 2 47 2 2" xfId="8110"/>
    <cellStyle name="常规 2 2 52 2 2" xfId="8111"/>
    <cellStyle name="常规 118 10" xfId="8112"/>
    <cellStyle name="常规 48 3 4 3 2" xfId="8113"/>
    <cellStyle name="常规 53 3 4 3 2" xfId="8114"/>
    <cellStyle name="常规 118 2" xfId="8115"/>
    <cellStyle name="常规 123 2" xfId="8116"/>
    <cellStyle name="常规 118 2 2" xfId="8117"/>
    <cellStyle name="常规 123 2 2" xfId="8118"/>
    <cellStyle name="常规 118 2 2 2" xfId="8119"/>
    <cellStyle name="常规 118 2 3" xfId="8120"/>
    <cellStyle name="常规 118 2 3 2" xfId="8121"/>
    <cellStyle name="常规 118 2 4" xfId="8122"/>
    <cellStyle name="常规 118 7" xfId="8123"/>
    <cellStyle name="常规 6 6 2 4 3 2" xfId="8124"/>
    <cellStyle name="常规 118 9" xfId="8125"/>
    <cellStyle name="常规 79 38 2 2" xfId="8126"/>
    <cellStyle name="常规 79 43 2 2" xfId="8127"/>
    <cellStyle name="常规 2 69 4 2" xfId="8128"/>
    <cellStyle name="常规 2 74 4 2" xfId="8129"/>
    <cellStyle name="常规 119" xfId="8130"/>
    <cellStyle name="常规 124" xfId="8131"/>
    <cellStyle name="常规 119 10" xfId="8132"/>
    <cellStyle name="常规 4 18 5 2" xfId="8133"/>
    <cellStyle name="常规 4 23 5 2" xfId="8134"/>
    <cellStyle name="常规 79 38 2 2 2" xfId="8135"/>
    <cellStyle name="常规 79 43 2 2 2" xfId="8136"/>
    <cellStyle name="常规 2 69 4 2 2" xfId="8137"/>
    <cellStyle name="常规 2 74 4 2 2" xfId="8138"/>
    <cellStyle name="常规 119 2" xfId="8139"/>
    <cellStyle name="常规 124 2" xfId="8140"/>
    <cellStyle name="常规 79 38 2 2 2 2" xfId="8141"/>
    <cellStyle name="常规 79 43 2 2 2 2" xfId="8142"/>
    <cellStyle name="常规 119 2 2" xfId="8143"/>
    <cellStyle name="常规 124 2 2" xfId="8144"/>
    <cellStyle name="常规 119 2 2 2" xfId="8145"/>
    <cellStyle name="常规 7 5 2 2 2 2" xfId="8146"/>
    <cellStyle name="常规 119 2 3" xfId="8147"/>
    <cellStyle name="常规 119 2 3 2" xfId="8148"/>
    <cellStyle name="常规 119 2 4" xfId="8149"/>
    <cellStyle name="常规 79 38 2 2 3" xfId="8150"/>
    <cellStyle name="常规 79 43 2 2 3" xfId="8151"/>
    <cellStyle name="常规 119 3" xfId="8152"/>
    <cellStyle name="常规 124 3" xfId="8153"/>
    <cellStyle name="常规 119 4" xfId="8154"/>
    <cellStyle name="常规 124 4" xfId="8155"/>
    <cellStyle name="常规 18 2 2 4" xfId="8156"/>
    <cellStyle name="常规 23 2 2 4" xfId="8157"/>
    <cellStyle name="常规 5 37 2 4" xfId="8158"/>
    <cellStyle name="常规 5 42 2 4" xfId="8159"/>
    <cellStyle name="常规 2 55 2 3" xfId="8160"/>
    <cellStyle name="常规 2 60 2 3" xfId="8161"/>
    <cellStyle name="常规 119 4 2" xfId="8162"/>
    <cellStyle name="常规 119 5" xfId="8163"/>
    <cellStyle name="常规 2 55 3 3" xfId="8164"/>
    <cellStyle name="常规 2 60 3 3" xfId="8165"/>
    <cellStyle name="常规 119 5 2" xfId="8166"/>
    <cellStyle name="常规 119 6" xfId="8167"/>
    <cellStyle name="常规 79 19 2 3" xfId="8168"/>
    <cellStyle name="常规 79 24 2 3" xfId="8169"/>
    <cellStyle name="常规 2 60 4 3" xfId="8170"/>
    <cellStyle name="常规 119 6 2" xfId="8171"/>
    <cellStyle name="常规 119 7" xfId="8172"/>
    <cellStyle name="常规 79 19 3 3" xfId="8173"/>
    <cellStyle name="常规 79 24 3 3" xfId="8174"/>
    <cellStyle name="常规 119 7 2" xfId="8175"/>
    <cellStyle name="常规 119 8" xfId="8176"/>
    <cellStyle name="常规 87 2 3 2 2" xfId="8177"/>
    <cellStyle name="常规 119 9" xfId="8178"/>
    <cellStyle name="常规 119 9 2" xfId="8179"/>
    <cellStyle name="常规 66" xfId="8180"/>
    <cellStyle name="常规 71" xfId="8181"/>
    <cellStyle name="常规 12 12 2" xfId="8182"/>
    <cellStyle name="常规 12 13" xfId="8183"/>
    <cellStyle name="常规 12 13 2" xfId="8184"/>
    <cellStyle name="常规 12 14" xfId="8185"/>
    <cellStyle name="常规 12 14 2" xfId="8186"/>
    <cellStyle name="常规 12 15" xfId="8187"/>
    <cellStyle name="常规 12 16" xfId="8188"/>
    <cellStyle name="常规 6 2 6 3" xfId="8189"/>
    <cellStyle name="常规 12 2" xfId="8190"/>
    <cellStyle name="常规 12 2 10 2" xfId="8191"/>
    <cellStyle name="常规 13 5 4 2" xfId="8192"/>
    <cellStyle name="常规 4 45 4 2" xfId="8193"/>
    <cellStyle name="常规 4 50 4 2" xfId="8194"/>
    <cellStyle name="常规 12 2 11" xfId="8195"/>
    <cellStyle name="常规 12 2 12" xfId="8196"/>
    <cellStyle name="常规 6 2 6 3 2" xfId="8197"/>
    <cellStyle name="常规 2 2 16 4" xfId="8198"/>
    <cellStyle name="常规 2 2 21 4" xfId="8199"/>
    <cellStyle name="常规 12 2 2" xfId="8200"/>
    <cellStyle name="常规 6 2 6 3 2 2" xfId="8201"/>
    <cellStyle name="常规 12 2 2 2" xfId="8202"/>
    <cellStyle name="常规 12 2 2 2 2" xfId="8203"/>
    <cellStyle name="常规 6 56 4" xfId="8204"/>
    <cellStyle name="常规 6 61 4" xfId="8205"/>
    <cellStyle name="常规 12 2 2 2 2 2" xfId="8206"/>
    <cellStyle name="常规 57 3 3 2" xfId="8207"/>
    <cellStyle name="常规 62 3 3 2" xfId="8208"/>
    <cellStyle name="常规 12 2 2 2 3" xfId="8209"/>
    <cellStyle name="常规 57 3 3 2 2" xfId="8210"/>
    <cellStyle name="常规 62 3 3 2 2" xfId="8211"/>
    <cellStyle name="常规 6 57 4" xfId="8212"/>
    <cellStyle name="常规 6 62 4" xfId="8213"/>
    <cellStyle name="常规 12 2 2 2 3 2" xfId="8214"/>
    <cellStyle name="常规 57 3 3 3" xfId="8215"/>
    <cellStyle name="常规 62 3 3 3" xfId="8216"/>
    <cellStyle name="好_530623_2006年县级财政报表附表 2 2 3" xfId="8217"/>
    <cellStyle name="常规 6 11 3 2" xfId="8218"/>
    <cellStyle name="常规 12 2 2 2 4" xfId="8219"/>
    <cellStyle name="常规 8 4 2 4 2 2" xfId="8220"/>
    <cellStyle name="常规 12 2 2 3" xfId="8221"/>
    <cellStyle name="常规 12 2 2 3 2" xfId="8222"/>
    <cellStyle name="常规 12 2 2 3 2 2" xfId="8223"/>
    <cellStyle name="常规 57 3 4 3" xfId="8224"/>
    <cellStyle name="常规 62 3 4 3" xfId="8225"/>
    <cellStyle name="常规 6 11 4 2" xfId="8226"/>
    <cellStyle name="常规 12 2 2 3 4" xfId="8227"/>
    <cellStyle name="常规 12 2 2 4" xfId="8228"/>
    <cellStyle name="常规 12 2 2 4 2" xfId="8229"/>
    <cellStyle name="常规 12 2 2 4 2 2" xfId="8230"/>
    <cellStyle name="常规 5 77" xfId="8231"/>
    <cellStyle name="常规 79 6 3 3 2" xfId="8232"/>
    <cellStyle name="常规 57 3 5 2" xfId="8233"/>
    <cellStyle name="常规 62 3 5 2" xfId="8234"/>
    <cellStyle name="常规 12 2 2 4 3" xfId="8235"/>
    <cellStyle name="常规 12 2 2 4 3 2" xfId="8236"/>
    <cellStyle name="常规 6 11 5 2" xfId="8237"/>
    <cellStyle name="常规 12 2 2 4 4" xfId="8238"/>
    <cellStyle name="常规 12 2 2 5" xfId="8239"/>
    <cellStyle name="常规 12 2 2 5 2" xfId="8240"/>
    <cellStyle name="常规 12 2 2 5 2 2" xfId="8241"/>
    <cellStyle name="常规 62 3 6 2" xfId="8242"/>
    <cellStyle name="常规 12 2 2 5 3" xfId="8243"/>
    <cellStyle name="常规 12 2 2 5 3 2" xfId="8244"/>
    <cellStyle name="常规 12 2 2 5 4" xfId="8245"/>
    <cellStyle name="常规 12 2 2 6" xfId="8246"/>
    <cellStyle name="常规 12 2 2 6 2" xfId="8247"/>
    <cellStyle name="常规 12 2 2 6 3" xfId="8248"/>
    <cellStyle name="常规 12 2 2 7" xfId="8249"/>
    <cellStyle name="常规 2 4 2 3 3 2 2" xfId="8250"/>
    <cellStyle name="常规 12 2 2 7 2" xfId="8251"/>
    <cellStyle name="常规 12 2 2 8 2" xfId="8252"/>
    <cellStyle name="常规 6 2 6 3 3" xfId="8253"/>
    <cellStyle name="常规 12 2 3" xfId="8254"/>
    <cellStyle name="常规 12 2 3 2" xfId="8255"/>
    <cellStyle name="常规 8 4 2 4 3 2" xfId="8256"/>
    <cellStyle name="常规 12 2 3 3" xfId="8257"/>
    <cellStyle name="常规 12 2 3 4" xfId="8258"/>
    <cellStyle name="常规 12 2 3 5" xfId="8259"/>
    <cellStyle name="常规 12 2 3 6" xfId="8260"/>
    <cellStyle name="常规 12 2 3 7" xfId="8261"/>
    <cellStyle name="常规 2 4 2 3 3 3 2" xfId="8262"/>
    <cellStyle name="常规 12 2 3 8" xfId="8263"/>
    <cellStyle name="常规 12 2 3 9" xfId="8264"/>
    <cellStyle name="常规 83 6 2 2" xfId="8265"/>
    <cellStyle name="常规 12 2 4" xfId="8266"/>
    <cellStyle name="常规 12 2 4 2" xfId="8267"/>
    <cellStyle name="常规 8 59 2 2" xfId="8268"/>
    <cellStyle name="常规 8 64 2 2" xfId="8269"/>
    <cellStyle name="常规 4 8 5 3 2" xfId="8270"/>
    <cellStyle name="常规 12 2 5" xfId="8271"/>
    <cellStyle name="常规 8 59 2 2 2" xfId="8272"/>
    <cellStyle name="常规 8 64 2 2 2" xfId="8273"/>
    <cellStyle name="常规 12 2 5 2" xfId="8274"/>
    <cellStyle name="常规 8 59 2 3 2" xfId="8275"/>
    <cellStyle name="常规 12 2 6 2" xfId="8276"/>
    <cellStyle name="常规 8 59 2 4" xfId="8277"/>
    <cellStyle name="常规 2 95 2 2" xfId="8278"/>
    <cellStyle name="常规 12 2 7" xfId="8279"/>
    <cellStyle name="常规 8 59 2 4 2" xfId="8280"/>
    <cellStyle name="常规 2 95 2 2 2" xfId="8281"/>
    <cellStyle name="常规 12 2 7 2" xfId="8282"/>
    <cellStyle name="常规 2 95 2 3" xfId="8283"/>
    <cellStyle name="常规 12 2 8" xfId="8284"/>
    <cellStyle name="常规 2 95 2 3 2" xfId="8285"/>
    <cellStyle name="常规 12 2 8 2" xfId="8286"/>
    <cellStyle name="常规 92 2 3" xfId="8287"/>
    <cellStyle name="常规 87 2 3" xfId="8288"/>
    <cellStyle name="常规 2 95 2 4 2" xfId="8289"/>
    <cellStyle name="常规 12 2 9 2" xfId="8290"/>
    <cellStyle name="常规 6 2 6 4" xfId="8291"/>
    <cellStyle name="常规 12 3" xfId="8292"/>
    <cellStyle name="常规 6 2 6 4 2" xfId="8293"/>
    <cellStyle name="常规 12 3 2" xfId="8294"/>
    <cellStyle name="常规 4 2 37" xfId="8295"/>
    <cellStyle name="常规 4 2 42" xfId="8296"/>
    <cellStyle name="常规 2 2 17 4" xfId="8297"/>
    <cellStyle name="常规 2 2 22 4" xfId="8298"/>
    <cellStyle name="常规 12 3 2 2" xfId="8299"/>
    <cellStyle name="常规 4 2 37 2" xfId="8300"/>
    <cellStyle name="常规 4 2 42 2" xfId="8301"/>
    <cellStyle name="常规 8 4 2 5 2 2" xfId="8302"/>
    <cellStyle name="常规 12 3 2 3" xfId="8303"/>
    <cellStyle name="常规 4 2 37 3" xfId="8304"/>
    <cellStyle name="常规 4 2 42 3" xfId="8305"/>
    <cellStyle name="常规 12 3 2 4" xfId="8306"/>
    <cellStyle name="常规 4 2 37 4" xfId="8307"/>
    <cellStyle name="常规 4 2 42 4" xfId="8308"/>
    <cellStyle name="常规 12 3 2 5" xfId="8309"/>
    <cellStyle name="常规 4 2 37 5" xfId="8310"/>
    <cellStyle name="常规 4 2 42 5" xfId="8311"/>
    <cellStyle name="常规 12 3 2 6" xfId="8312"/>
    <cellStyle name="常规 12 3 2 7" xfId="8313"/>
    <cellStyle name="常规 2 4 2 3 4 2 2" xfId="8314"/>
    <cellStyle name="常规 12 3 2 8" xfId="8315"/>
    <cellStyle name="常规 12 3 2 9" xfId="8316"/>
    <cellStyle name="常规 12 3 3" xfId="8317"/>
    <cellStyle name="常规 4 2 38" xfId="8318"/>
    <cellStyle name="常规 4 2 43" xfId="8319"/>
    <cellStyle name="常规 83 6 3 2" xfId="8320"/>
    <cellStyle name="常规 12 3 4" xfId="8321"/>
    <cellStyle name="常规 4 2 39" xfId="8322"/>
    <cellStyle name="常规 4 2 44" xfId="8323"/>
    <cellStyle name="常规 12 3 4 2" xfId="8324"/>
    <cellStyle name="常规 4 2 39 2" xfId="8325"/>
    <cellStyle name="常规 4 2 44 2" xfId="8326"/>
    <cellStyle name="常规 8 59 3 2" xfId="8327"/>
    <cellStyle name="常规 8 64 3 2" xfId="8328"/>
    <cellStyle name="常规 12 3 5" xfId="8329"/>
    <cellStyle name="常规 4 2 45" xfId="8330"/>
    <cellStyle name="常规 4 2 50" xfId="8331"/>
    <cellStyle name="常规 8 59 3 2 2" xfId="8332"/>
    <cellStyle name="常规 12 3 5 2" xfId="8333"/>
    <cellStyle name="常规 4 2 45 2" xfId="8334"/>
    <cellStyle name="常规 4 2 50 2" xfId="8335"/>
    <cellStyle name="常规 8 59 3 3" xfId="8336"/>
    <cellStyle name="常规 12 3 6" xfId="8337"/>
    <cellStyle name="常规 4 2 46" xfId="8338"/>
    <cellStyle name="常规 4 2 51" xfId="8339"/>
    <cellStyle name="常规 12 3 6 2" xfId="8340"/>
    <cellStyle name="常规 4 2 46 2" xfId="8341"/>
    <cellStyle name="常规 4 2 51 2" xfId="8342"/>
    <cellStyle name="常规 12 3 7" xfId="8343"/>
    <cellStyle name="常规 4 2 47" xfId="8344"/>
    <cellStyle name="常规 4 2 52" xfId="8345"/>
    <cellStyle name="常规 2 95 3 2" xfId="8346"/>
    <cellStyle name="常规 12 3 7 2" xfId="8347"/>
    <cellStyle name="常规 4 2 47 2" xfId="8348"/>
    <cellStyle name="常规 4 2 52 2" xfId="8349"/>
    <cellStyle name="常规 2 95 3 2 2" xfId="8350"/>
    <cellStyle name="常规 12 3 8" xfId="8351"/>
    <cellStyle name="常规 4 2 48" xfId="8352"/>
    <cellStyle name="常规 4 2 53" xfId="8353"/>
    <cellStyle name="常规 2 95 3 3" xfId="8354"/>
    <cellStyle name="常规 12 3 8 2" xfId="8355"/>
    <cellStyle name="常规 4 2 48 2" xfId="8356"/>
    <cellStyle name="常规 4 2 53 2" xfId="8357"/>
    <cellStyle name="常规 2 95 3 3 2" xfId="8358"/>
    <cellStyle name="常规 12 3 9" xfId="8359"/>
    <cellStyle name="常规 4 2 49" xfId="8360"/>
    <cellStyle name="常规 4 2 54" xfId="8361"/>
    <cellStyle name="常规 2 95 3 4" xfId="8362"/>
    <cellStyle name="常规 79 25 2 2 2 2" xfId="8363"/>
    <cellStyle name="常规 79 30 2 2 2 2" xfId="8364"/>
    <cellStyle name="常规 6 2 6 5" xfId="8365"/>
    <cellStyle name="常规 12 4" xfId="8366"/>
    <cellStyle name="常规 6 2 6 5 2" xfId="8367"/>
    <cellStyle name="常规 2 2 18 4" xfId="8368"/>
    <cellStyle name="常规 2 2 23 4" xfId="8369"/>
    <cellStyle name="常规 12 4 2" xfId="8370"/>
    <cellStyle name="常规 12 4 2 2" xfId="8371"/>
    <cellStyle name="常规 12 4 3" xfId="8372"/>
    <cellStyle name="常规 12 4 3 2" xfId="8373"/>
    <cellStyle name="常规 12 4 4" xfId="8374"/>
    <cellStyle name="常规 12 5" xfId="8375"/>
    <cellStyle name="常规 2 2 19 4" xfId="8376"/>
    <cellStyle name="常规 2 2 24 4" xfId="8377"/>
    <cellStyle name="常规 12 5 2" xfId="8378"/>
    <cellStyle name="常规 12 5 2 2" xfId="8379"/>
    <cellStyle name="常规 12 5 3" xfId="8380"/>
    <cellStyle name="常规 12 5 3 2" xfId="8381"/>
    <cellStyle name="常规 12 5 4" xfId="8382"/>
    <cellStyle name="常规 12 6" xfId="8383"/>
    <cellStyle name="常规 33 2 2 9" xfId="8384"/>
    <cellStyle name="常规 2 2 25 4" xfId="8385"/>
    <cellStyle name="常规 2 2 30 4" xfId="8386"/>
    <cellStyle name="常规 12 6 2" xfId="8387"/>
    <cellStyle name="常规 33 2 2 9 2" xfId="8388"/>
    <cellStyle name="常规 12 6 2 2" xfId="8389"/>
    <cellStyle name="常规 6 7 2 10" xfId="8390"/>
    <cellStyle name="常规 12 6 3" xfId="8391"/>
    <cellStyle name="常规 6 7 2 10 2" xfId="8392"/>
    <cellStyle name="常规 12 6 3 2" xfId="8393"/>
    <cellStyle name="常规 6 7 2 11" xfId="8394"/>
    <cellStyle name="常规 12 6 4" xfId="8395"/>
    <cellStyle name="常规 2 2 26 4" xfId="8396"/>
    <cellStyle name="常规 2 2 31 4" xfId="8397"/>
    <cellStyle name="常规 12 7 2" xfId="8398"/>
    <cellStyle name="常规 12 7 2 2" xfId="8399"/>
    <cellStyle name="常规 12 7 3" xfId="8400"/>
    <cellStyle name="常规 12 7 3 2" xfId="8401"/>
    <cellStyle name="常规 12 7 4" xfId="8402"/>
    <cellStyle name="常规 12 7 4 2" xfId="8403"/>
    <cellStyle name="常规 12 7 5" xfId="8404"/>
    <cellStyle name="常规 12 7 5 2" xfId="8405"/>
    <cellStyle name="常规 12 7 6" xfId="8406"/>
    <cellStyle name="常规 12 7 6 2" xfId="8407"/>
    <cellStyle name="常规 79 46 3 2 2" xfId="8408"/>
    <cellStyle name="常规 79 51 3 2 2" xfId="8409"/>
    <cellStyle name="常规 2 95 7 2" xfId="8410"/>
    <cellStyle name="常规 12 7 7" xfId="8411"/>
    <cellStyle name="常规 2 77 5 2 2" xfId="8412"/>
    <cellStyle name="常规 2 82 5 2 2" xfId="8413"/>
    <cellStyle name="常规 12 7 7 2" xfId="8414"/>
    <cellStyle name="常规 12 7 8" xfId="8415"/>
    <cellStyle name="常规 12 7 8 2" xfId="8416"/>
    <cellStyle name="常规 12 7 9" xfId="8417"/>
    <cellStyle name="常规 12 8" xfId="8418"/>
    <cellStyle name="常规 2 2 27 4" xfId="8419"/>
    <cellStyle name="常规 2 2 32 4" xfId="8420"/>
    <cellStyle name="常规 12 8 2" xfId="8421"/>
    <cellStyle name="常规 12 8 3" xfId="8422"/>
    <cellStyle name="常规 12 9" xfId="8423"/>
    <cellStyle name="常规 2 2 28 4" xfId="8424"/>
    <cellStyle name="常规 2 2 33 4" xfId="8425"/>
    <cellStyle name="常规 12 9 2" xfId="8426"/>
    <cellStyle name="常规 79 38 2 3" xfId="8427"/>
    <cellStyle name="常规 79 43 2 3" xfId="8428"/>
    <cellStyle name="常规 125" xfId="8429"/>
    <cellStyle name="常规 130" xfId="8430"/>
    <cellStyle name="常规 138 6 2" xfId="8431"/>
    <cellStyle name="常规 143 6 2" xfId="8432"/>
    <cellStyle name="常规 5 3 6 2" xfId="8433"/>
    <cellStyle name="常规 2 69 4 3" xfId="8434"/>
    <cellStyle name="常规 2 74 4 3" xfId="8435"/>
    <cellStyle name="常规 79 38 2 3 2" xfId="8436"/>
    <cellStyle name="常规 79 43 2 3 2" xfId="8437"/>
    <cellStyle name="常规 125 2" xfId="8438"/>
    <cellStyle name="常规 130 2" xfId="8439"/>
    <cellStyle name="常规 5 3 6 2 2" xfId="8440"/>
    <cellStyle name="常规 2 69 4 3 2" xfId="8441"/>
    <cellStyle name="常规 2 74 4 3 2" xfId="8442"/>
    <cellStyle name="常规 125 2 2" xfId="8443"/>
    <cellStyle name="常规 130 2 2" xfId="8444"/>
    <cellStyle name="常规 125 3" xfId="8445"/>
    <cellStyle name="常规 130 3" xfId="8446"/>
    <cellStyle name="常规 125 4" xfId="8447"/>
    <cellStyle name="常规 130 4" xfId="8448"/>
    <cellStyle name="警告文本 17 11 2 2" xfId="8449"/>
    <cellStyle name="常规 126" xfId="8450"/>
    <cellStyle name="常规 131" xfId="8451"/>
    <cellStyle name="常规 5 3 6 3" xfId="8452"/>
    <cellStyle name="警告文本 17 11 2 2 2" xfId="8453"/>
    <cellStyle name="常规 126 2" xfId="8454"/>
    <cellStyle name="常规 131 2" xfId="8455"/>
    <cellStyle name="常规 5 3 6 3 2" xfId="8456"/>
    <cellStyle name="常规 126 2 2" xfId="8457"/>
    <cellStyle name="常规 131 2 2" xfId="8458"/>
    <cellStyle name="常规 126 3" xfId="8459"/>
    <cellStyle name="常规 131 3" xfId="8460"/>
    <cellStyle name="常规 3 3 3 2 3" xfId="8461"/>
    <cellStyle name="常规 67 10" xfId="8462"/>
    <cellStyle name="常规 72 10" xfId="8463"/>
    <cellStyle name="常规 126 3 2" xfId="8464"/>
    <cellStyle name="常规 131 3 2" xfId="8465"/>
    <cellStyle name="常规 29 6 2 2" xfId="8466"/>
    <cellStyle name="常规 34 6 2 2" xfId="8467"/>
    <cellStyle name="常规 126 4" xfId="8468"/>
    <cellStyle name="常规 131 4" xfId="8469"/>
    <cellStyle name="警告文本 17 11 2 3" xfId="8470"/>
    <cellStyle name="常规 127" xfId="8471"/>
    <cellStyle name="常规 132" xfId="8472"/>
    <cellStyle name="常规 127 2" xfId="8473"/>
    <cellStyle name="常规 132 2" xfId="8474"/>
    <cellStyle name="常规 127 2 2" xfId="8475"/>
    <cellStyle name="常规 132 2 2" xfId="8476"/>
    <cellStyle name="常规 127 3" xfId="8477"/>
    <cellStyle name="常规 132 3" xfId="8478"/>
    <cellStyle name="常规 77 10" xfId="8479"/>
    <cellStyle name="常规 82 10" xfId="8480"/>
    <cellStyle name="常规 127 3 2" xfId="8481"/>
    <cellStyle name="常规 132 3 2" xfId="8482"/>
    <cellStyle name="常规 29 6 3 2" xfId="8483"/>
    <cellStyle name="常规 34 6 3 2" xfId="8484"/>
    <cellStyle name="常规 127 4" xfId="8485"/>
    <cellStyle name="常规 132 4" xfId="8486"/>
    <cellStyle name="常规 29 6 3 3" xfId="8487"/>
    <cellStyle name="常规 34 6 3 3" xfId="8488"/>
    <cellStyle name="常规 127 5" xfId="8489"/>
    <cellStyle name="常规 132 5" xfId="8490"/>
    <cellStyle name="常规 2 58 3 3" xfId="8491"/>
    <cellStyle name="常规 2 63 3 3" xfId="8492"/>
    <cellStyle name="常规 127 5 2" xfId="8493"/>
    <cellStyle name="常规 132 5 2" xfId="8494"/>
    <cellStyle name="常规 127 6" xfId="8495"/>
    <cellStyle name="常规 132 6" xfId="8496"/>
    <cellStyle name="常规 79 27 2 3" xfId="8497"/>
    <cellStyle name="常规 79 32 2 3" xfId="8498"/>
    <cellStyle name="常规 2 63 4 3" xfId="8499"/>
    <cellStyle name="常规 127 6 2" xfId="8500"/>
    <cellStyle name="常规 132 6 2" xfId="8501"/>
    <cellStyle name="常规 127 7" xfId="8502"/>
    <cellStyle name="常规 132 7" xfId="8503"/>
    <cellStyle name="常规 79 27 3 3" xfId="8504"/>
    <cellStyle name="常规 79 32 3 3" xfId="8505"/>
    <cellStyle name="常规 2 63 5 3" xfId="8506"/>
    <cellStyle name="常规 127 7 2" xfId="8507"/>
    <cellStyle name="常规 132 7 2" xfId="8508"/>
    <cellStyle name="常规 127 8" xfId="8509"/>
    <cellStyle name="常规 132 8" xfId="8510"/>
    <cellStyle name="常规 83 10" xfId="8511"/>
    <cellStyle name="常规 127 8 2" xfId="8512"/>
    <cellStyle name="常规 132 8 2" xfId="8513"/>
    <cellStyle name="常规 6 2 2 2 3 2 2" xfId="8514"/>
    <cellStyle name="常规 127 9" xfId="8515"/>
    <cellStyle name="常规 132 9" xfId="8516"/>
    <cellStyle name="常规 2 61 3 3 2 2" xfId="8517"/>
    <cellStyle name="常规 128" xfId="8518"/>
    <cellStyle name="常规 133" xfId="8519"/>
    <cellStyle name="常规 128 2" xfId="8520"/>
    <cellStyle name="常规 133 2" xfId="8521"/>
    <cellStyle name="常规 128 2 2" xfId="8522"/>
    <cellStyle name="常规 133 2 2" xfId="8523"/>
    <cellStyle name="常规 128 3" xfId="8524"/>
    <cellStyle name="常规 133 3" xfId="8525"/>
    <cellStyle name="常规 128 3 2" xfId="8526"/>
    <cellStyle name="常规 133 3 2" xfId="8527"/>
    <cellStyle name="常规 29 6 4 2" xfId="8528"/>
    <cellStyle name="常规 34 6 4 2" xfId="8529"/>
    <cellStyle name="常规 128 4" xfId="8530"/>
    <cellStyle name="常规 133 4" xfId="8531"/>
    <cellStyle name="常规 5 46 2 4" xfId="8532"/>
    <cellStyle name="常规 5 51 2 4" xfId="8533"/>
    <cellStyle name="常规 2 59 2 3" xfId="8534"/>
    <cellStyle name="常规 2 64 2 3" xfId="8535"/>
    <cellStyle name="常规 128 4 2" xfId="8536"/>
    <cellStyle name="常规 133 4 2" xfId="8537"/>
    <cellStyle name="常规 128 5" xfId="8538"/>
    <cellStyle name="常规 133 5" xfId="8539"/>
    <cellStyle name="常规 2 59 3 3" xfId="8540"/>
    <cellStyle name="常规 2 64 3 3" xfId="8541"/>
    <cellStyle name="常规 128 5 2" xfId="8542"/>
    <cellStyle name="常规 133 5 2" xfId="8543"/>
    <cellStyle name="常规 128 6" xfId="8544"/>
    <cellStyle name="常规 133 6" xfId="8545"/>
    <cellStyle name="常规 79 28 2 3" xfId="8546"/>
    <cellStyle name="常规 79 33 2 3" xfId="8547"/>
    <cellStyle name="常规 2 64 4 3" xfId="8548"/>
    <cellStyle name="常规 128 6 2" xfId="8549"/>
    <cellStyle name="常规 133 6 2" xfId="8550"/>
    <cellStyle name="常规 79 28 3 3" xfId="8551"/>
    <cellStyle name="常规 79 33 3 3" xfId="8552"/>
    <cellStyle name="常规 2 64 5 3" xfId="8553"/>
    <cellStyle name="常规 128 7 2" xfId="8554"/>
    <cellStyle name="常规 133 7 2" xfId="8555"/>
    <cellStyle name="常规 128 8" xfId="8556"/>
    <cellStyle name="常规 133 8" xfId="8557"/>
    <cellStyle name="常规 128 8 2" xfId="8558"/>
    <cellStyle name="常规 133 8 2" xfId="8559"/>
    <cellStyle name="常规 6 2 2 2 3 3 2" xfId="8560"/>
    <cellStyle name="常规 128 9" xfId="8561"/>
    <cellStyle name="常规 133 9" xfId="8562"/>
    <cellStyle name="常规 129" xfId="8563"/>
    <cellStyle name="常规 134" xfId="8564"/>
    <cellStyle name="常规 129 2" xfId="8565"/>
    <cellStyle name="常规 134 2" xfId="8566"/>
    <cellStyle name="常规 129 2 2" xfId="8567"/>
    <cellStyle name="常规 134 2 2" xfId="8568"/>
    <cellStyle name="常规 129 3" xfId="8569"/>
    <cellStyle name="常规 134 3" xfId="8570"/>
    <cellStyle name="常规 129 3 2" xfId="8571"/>
    <cellStyle name="常规 134 3 2" xfId="8572"/>
    <cellStyle name="常规 129 4" xfId="8573"/>
    <cellStyle name="常规 134 4" xfId="8574"/>
    <cellStyle name="常规 23 7 2 4" xfId="8575"/>
    <cellStyle name="常规 5 47 2 4" xfId="8576"/>
    <cellStyle name="常规 5 52 2 4" xfId="8577"/>
    <cellStyle name="常规 2 65 2 3" xfId="8578"/>
    <cellStyle name="常规 2 70 2 3" xfId="8579"/>
    <cellStyle name="常规 129 4 2" xfId="8580"/>
    <cellStyle name="常规 134 4 2" xfId="8581"/>
    <cellStyle name="常规 129 5" xfId="8582"/>
    <cellStyle name="常规 134 5" xfId="8583"/>
    <cellStyle name="常规 2 65 3 3" xfId="8584"/>
    <cellStyle name="常规 2 70 3 3" xfId="8585"/>
    <cellStyle name="常规 129 5 2" xfId="8586"/>
    <cellStyle name="常规 134 5 2" xfId="8587"/>
    <cellStyle name="常规 129 6" xfId="8588"/>
    <cellStyle name="常规 134 6" xfId="8589"/>
    <cellStyle name="常规 79 29 2 3" xfId="8590"/>
    <cellStyle name="常规 79 34 2 3" xfId="8591"/>
    <cellStyle name="常规 2 65 4 3" xfId="8592"/>
    <cellStyle name="常规 2 70 4 3" xfId="8593"/>
    <cellStyle name="常规 129 6 2" xfId="8594"/>
    <cellStyle name="常规 134 6 2" xfId="8595"/>
    <cellStyle name="常规 79 29 3 3" xfId="8596"/>
    <cellStyle name="常规 79 34 3 3" xfId="8597"/>
    <cellStyle name="常规 2 65 5 3" xfId="8598"/>
    <cellStyle name="常规 2 70 5 3" xfId="8599"/>
    <cellStyle name="常规 129 7 2" xfId="8600"/>
    <cellStyle name="常规 134 7 2" xfId="8601"/>
    <cellStyle name="常规 129 8" xfId="8602"/>
    <cellStyle name="常规 134 8" xfId="8603"/>
    <cellStyle name="常规 129 8 2" xfId="8604"/>
    <cellStyle name="常规 134 8 2" xfId="8605"/>
    <cellStyle name="常规 6 2 2 2 3 4 2" xfId="8606"/>
    <cellStyle name="常规 129 9" xfId="8607"/>
    <cellStyle name="常规 134 9" xfId="8608"/>
    <cellStyle name="常规 48 3 10" xfId="8609"/>
    <cellStyle name="常规 53 3 10" xfId="8610"/>
    <cellStyle name="常规 47 2 9 2" xfId="8611"/>
    <cellStyle name="常规 52 2 9 2" xfId="8612"/>
    <cellStyle name="常规 13" xfId="8613"/>
    <cellStyle name="常规 13 10 2" xfId="8614"/>
    <cellStyle name="常规 8 19 2" xfId="8615"/>
    <cellStyle name="常规 8 24 2" xfId="8616"/>
    <cellStyle name="常规 13 10 3" xfId="8617"/>
    <cellStyle name="常规 13 11" xfId="8618"/>
    <cellStyle name="常规 13 11 2" xfId="8619"/>
    <cellStyle name="常规 4 6 2 6 3 2" xfId="8620"/>
    <cellStyle name="常规 13 12" xfId="8621"/>
    <cellStyle name="常规 13 12 2" xfId="8622"/>
    <cellStyle name="常规 13 13" xfId="8623"/>
    <cellStyle name="常规 13 13 2" xfId="8624"/>
    <cellStyle name="常规 13 14" xfId="8625"/>
    <cellStyle name="常规 13 14 2" xfId="8626"/>
    <cellStyle name="常规 31 2 11 2" xfId="8627"/>
    <cellStyle name="常规 13 15" xfId="8628"/>
    <cellStyle name="常规 31 2 11 3" xfId="8629"/>
    <cellStyle name="常规 13 16" xfId="8630"/>
    <cellStyle name="常规 48 3 10 2" xfId="8631"/>
    <cellStyle name="常规 53 3 10 2" xfId="8632"/>
    <cellStyle name="常规 6 2 7 3" xfId="8633"/>
    <cellStyle name="常规 47 2 9 2 2" xfId="8634"/>
    <cellStyle name="常规 52 2 9 2 2" xfId="8635"/>
    <cellStyle name="常规 13 2" xfId="8636"/>
    <cellStyle name="常规 4 37" xfId="8637"/>
    <cellStyle name="常规 4 42" xfId="8638"/>
    <cellStyle name="常规 38 2 4 2" xfId="8639"/>
    <cellStyle name="常规 43 2 4 2" xfId="8640"/>
    <cellStyle name="常规 7 37 4 2" xfId="8641"/>
    <cellStyle name="常规 7 42 4 2" xfId="8642"/>
    <cellStyle name="常规 13 2 10" xfId="8643"/>
    <cellStyle name="常规 38 2 4 2 2" xfId="8644"/>
    <cellStyle name="常规 43 2 4 2 2" xfId="8645"/>
    <cellStyle name="常规 13 2 10 2" xfId="8646"/>
    <cellStyle name="常规 38 2 4 3" xfId="8647"/>
    <cellStyle name="常规 43 2 4 3" xfId="8648"/>
    <cellStyle name="常规 4 55 4 2" xfId="8649"/>
    <cellStyle name="常规 4 60 4 2" xfId="8650"/>
    <cellStyle name="常规 13 2 11" xfId="8651"/>
    <cellStyle name="常规 13 2 2" xfId="8652"/>
    <cellStyle name="常规 4 37 2" xfId="8653"/>
    <cellStyle name="常规 4 42 2" xfId="8654"/>
    <cellStyle name="常规 7 19 2 3" xfId="8655"/>
    <cellStyle name="常规 7 24 2 3" xfId="8656"/>
    <cellStyle name="常规 13 2 2 2" xfId="8657"/>
    <cellStyle name="常规 4 37 2 2" xfId="8658"/>
    <cellStyle name="常规 4 42 2 2" xfId="8659"/>
    <cellStyle name="常规 7 19 2 4" xfId="8660"/>
    <cellStyle name="常规 7 24 2 4" xfId="8661"/>
    <cellStyle name="常规 13 2 2 3" xfId="8662"/>
    <cellStyle name="常规 4 37 2 3" xfId="8663"/>
    <cellStyle name="常规 4 42 2 3" xfId="8664"/>
    <cellStyle name="常规 13 2 2 4" xfId="8665"/>
    <cellStyle name="常规 4 37 2 4" xfId="8666"/>
    <cellStyle name="常规 4 42 2 4" xfId="8667"/>
    <cellStyle name="常规 13 2 2 5" xfId="8668"/>
    <cellStyle name="常规 13 2 2 6" xfId="8669"/>
    <cellStyle name="常规 13 2 2 7" xfId="8670"/>
    <cellStyle name="常规 13 2 2 8" xfId="8671"/>
    <cellStyle name="常规 13 2 3" xfId="8672"/>
    <cellStyle name="常规 4 37 3" xfId="8673"/>
    <cellStyle name="常规 4 42 3" xfId="8674"/>
    <cellStyle name="常规 7 19 3 3" xfId="8675"/>
    <cellStyle name="常规 7 24 3 3" xfId="8676"/>
    <cellStyle name="常规 13 2 3 2" xfId="8677"/>
    <cellStyle name="常规 4 37 3 2" xfId="8678"/>
    <cellStyle name="常规 4 42 3 2" xfId="8679"/>
    <cellStyle name="常规 9 4 4" xfId="8680"/>
    <cellStyle name="常规 13 2 3 2 2" xfId="8681"/>
    <cellStyle name="常规 4 37 3 2 2" xfId="8682"/>
    <cellStyle name="常规 4 42 3 2 2" xfId="8683"/>
    <cellStyle name="常规 13 2 3 3" xfId="8684"/>
    <cellStyle name="常规 4 37 3 3" xfId="8685"/>
    <cellStyle name="常规 4 42 3 3" xfId="8686"/>
    <cellStyle name="常规 83 7 2 2" xfId="8687"/>
    <cellStyle name="常规 91 11 2" xfId="8688"/>
    <cellStyle name="常规 13 2 4" xfId="8689"/>
    <cellStyle name="常规 4 37 4" xfId="8690"/>
    <cellStyle name="常规 4 42 4" xfId="8691"/>
    <cellStyle name="常规 13 2 4 2" xfId="8692"/>
    <cellStyle name="常规 4 37 4 2" xfId="8693"/>
    <cellStyle name="常规 4 42 4 2" xfId="8694"/>
    <cellStyle name="常规 8 65 2 2" xfId="8695"/>
    <cellStyle name="常规 8 70 2 2" xfId="8696"/>
    <cellStyle name="常规 4 8 6 3 2" xfId="8697"/>
    <cellStyle name="常规 13 2 5" xfId="8698"/>
    <cellStyle name="常规 4 37 5" xfId="8699"/>
    <cellStyle name="常规 4 42 5" xfId="8700"/>
    <cellStyle name="常规 13 2 5 2" xfId="8701"/>
    <cellStyle name="常规 4 37 5 2" xfId="8702"/>
    <cellStyle name="常规 4 42 5 2" xfId="8703"/>
    <cellStyle name="常规 5 3 2 13" xfId="8704"/>
    <cellStyle name="常规 13 2 6 2" xfId="8705"/>
    <cellStyle name="常规 2 96 2 2" xfId="8706"/>
    <cellStyle name="常规 13 2 7" xfId="8707"/>
    <cellStyle name="常规 2 96 2 2 2" xfId="8708"/>
    <cellStyle name="常规 13 2 7 2" xfId="8709"/>
    <cellStyle name="常规 215 4 2" xfId="8710"/>
    <cellStyle name="常规 2 96 2 3" xfId="8711"/>
    <cellStyle name="常规 13 2 8" xfId="8712"/>
    <cellStyle name="常规 2 96 2 3 2" xfId="8713"/>
    <cellStyle name="常规 13 2 8 2" xfId="8714"/>
    <cellStyle name="常规 2 96 2 4" xfId="8715"/>
    <cellStyle name="常规 13 2 9" xfId="8716"/>
    <cellStyle name="常规 2 96 2 4 2" xfId="8717"/>
    <cellStyle name="常规 13 2 9 2" xfId="8718"/>
    <cellStyle name="常规 6 2 7 4" xfId="8719"/>
    <cellStyle name="常规 13 3" xfId="8720"/>
    <cellStyle name="常规 4 38" xfId="8721"/>
    <cellStyle name="常规 4 43" xfId="8722"/>
    <cellStyle name="常规 13 3 10" xfId="8723"/>
    <cellStyle name="常规 6 5 4 3 2" xfId="8724"/>
    <cellStyle name="常规 43 2 9 2" xfId="8725"/>
    <cellStyle name="常规 13 3 2" xfId="8726"/>
    <cellStyle name="常规 4 38 2" xfId="8727"/>
    <cellStyle name="常规 4 43 2" xfId="8728"/>
    <cellStyle name="常规 13 3 2 4" xfId="8729"/>
    <cellStyle name="常规 4 38 2 4" xfId="8730"/>
    <cellStyle name="常规 4 43 2 4" xfId="8731"/>
    <cellStyle name="常规 17 5" xfId="8732"/>
    <cellStyle name="常规 22 5" xfId="8733"/>
    <cellStyle name="常规 17 6" xfId="8734"/>
    <cellStyle name="常规 22 6" xfId="8735"/>
    <cellStyle name="常规 13 3 2 5" xfId="8736"/>
    <cellStyle name="常规 17 7" xfId="8737"/>
    <cellStyle name="常规 22 7" xfId="8738"/>
    <cellStyle name="常规 13 3 2 6" xfId="8739"/>
    <cellStyle name="常规 17 8" xfId="8740"/>
    <cellStyle name="常规 22 8" xfId="8741"/>
    <cellStyle name="常规 13 3 2 7" xfId="8742"/>
    <cellStyle name="常规 13 3 2 8" xfId="8743"/>
    <cellStyle name="常规 7 3 3 2 4 2" xfId="8744"/>
    <cellStyle name="常规 17 9" xfId="8745"/>
    <cellStyle name="常规 22 9" xfId="8746"/>
    <cellStyle name="常规 5 10" xfId="8747"/>
    <cellStyle name="常规 13 3 2 9" xfId="8748"/>
    <cellStyle name="常规 83 7 3 2" xfId="8749"/>
    <cellStyle name="常规 13 3 4" xfId="8750"/>
    <cellStyle name="常规 4 38 4" xfId="8751"/>
    <cellStyle name="常规 4 43 4" xfId="8752"/>
    <cellStyle name="常规 13 3 4 2" xfId="8753"/>
    <cellStyle name="常规 4 38 4 2" xfId="8754"/>
    <cellStyle name="常规 4 43 4 2" xfId="8755"/>
    <cellStyle name="常规 19 3" xfId="8756"/>
    <cellStyle name="常规 24 3" xfId="8757"/>
    <cellStyle name="常规 8 65 3 2" xfId="8758"/>
    <cellStyle name="常规 13 3 5" xfId="8759"/>
    <cellStyle name="常规 4 38 5" xfId="8760"/>
    <cellStyle name="常规 4 43 5" xfId="8761"/>
    <cellStyle name="常规 13 3 5 2" xfId="8762"/>
    <cellStyle name="常规 4 38 5 2" xfId="8763"/>
    <cellStyle name="常规 4 43 5 2" xfId="8764"/>
    <cellStyle name="常规 25 3" xfId="8765"/>
    <cellStyle name="常规 30 3" xfId="8766"/>
    <cellStyle name="常规 13 3 6" xfId="8767"/>
    <cellStyle name="常规 26 3" xfId="8768"/>
    <cellStyle name="常规 31 3" xfId="8769"/>
    <cellStyle name="常规 13 3 6 2" xfId="8770"/>
    <cellStyle name="常规 2 96 3 2" xfId="8771"/>
    <cellStyle name="常规 13 3 7" xfId="8772"/>
    <cellStyle name="常规 27 3" xfId="8773"/>
    <cellStyle name="常规 32 3" xfId="8774"/>
    <cellStyle name="常规 2 96 3 2 2" xfId="8775"/>
    <cellStyle name="常规 13 3 7 2" xfId="8776"/>
    <cellStyle name="常规 2 96 3 3" xfId="8777"/>
    <cellStyle name="常规 13 3 8" xfId="8778"/>
    <cellStyle name="常规 28 3" xfId="8779"/>
    <cellStyle name="常规 33 3" xfId="8780"/>
    <cellStyle name="常规 6 38" xfId="8781"/>
    <cellStyle name="常规 6 43" xfId="8782"/>
    <cellStyle name="常规 2 96 3 3 2" xfId="8783"/>
    <cellStyle name="常规 13 3 8 2" xfId="8784"/>
    <cellStyle name="常规 2 96 3 4" xfId="8785"/>
    <cellStyle name="常规 13 3 9" xfId="8786"/>
    <cellStyle name="常规 13 4" xfId="8787"/>
    <cellStyle name="常规 4 39" xfId="8788"/>
    <cellStyle name="常规 4 44" xfId="8789"/>
    <cellStyle name="常规 13 4 2" xfId="8790"/>
    <cellStyle name="常规 4 39 2" xfId="8791"/>
    <cellStyle name="常规 4 44 2" xfId="8792"/>
    <cellStyle name="常规 67 3" xfId="8793"/>
    <cellStyle name="常规 72 3" xfId="8794"/>
    <cellStyle name="常规 7 26 2 3" xfId="8795"/>
    <cellStyle name="常规 7 31 2 3" xfId="8796"/>
    <cellStyle name="常规 13 4 2 2" xfId="8797"/>
    <cellStyle name="常规 4 39 2 2" xfId="8798"/>
    <cellStyle name="常规 4 44 2 2" xfId="8799"/>
    <cellStyle name="常规 13 4 3" xfId="8800"/>
    <cellStyle name="常规 4 39 3" xfId="8801"/>
    <cellStyle name="常规 4 44 3" xfId="8802"/>
    <cellStyle name="常规 68 3" xfId="8803"/>
    <cellStyle name="常规 73 3" xfId="8804"/>
    <cellStyle name="常规 7 26 3 3" xfId="8805"/>
    <cellStyle name="常规 7 31 3 3" xfId="8806"/>
    <cellStyle name="常规 13 4 3 2" xfId="8807"/>
    <cellStyle name="常规 4 39 3 2" xfId="8808"/>
    <cellStyle name="常规 4 44 3 2" xfId="8809"/>
    <cellStyle name="常规 13 4 4" xfId="8810"/>
    <cellStyle name="常规 4 39 4" xfId="8811"/>
    <cellStyle name="常规 4 44 4" xfId="8812"/>
    <cellStyle name="常规 69 3" xfId="8813"/>
    <cellStyle name="常规 74 3" xfId="8814"/>
    <cellStyle name="常规 13 4 4 2" xfId="8815"/>
    <cellStyle name="常规 4 39 4 2" xfId="8816"/>
    <cellStyle name="常规 4 44 4 2" xfId="8817"/>
    <cellStyle name="常规 8 65 4 2" xfId="8818"/>
    <cellStyle name="常规 13 4 5" xfId="8819"/>
    <cellStyle name="常规 4 39 5" xfId="8820"/>
    <cellStyle name="常规 4 44 5" xfId="8821"/>
    <cellStyle name="常规 75 3" xfId="8822"/>
    <cellStyle name="常规 80 3" xfId="8823"/>
    <cellStyle name="常规 13 4 5 2" xfId="8824"/>
    <cellStyle name="常规 4 39 5 2" xfId="8825"/>
    <cellStyle name="常规 4 44 5 2" xfId="8826"/>
    <cellStyle name="常规 13 4 6" xfId="8827"/>
    <cellStyle name="常规 76 3" xfId="8828"/>
    <cellStyle name="常规 81 3" xfId="8829"/>
    <cellStyle name="常规 13 4 6 2" xfId="8830"/>
    <cellStyle name="常规 79 65 2 2" xfId="8831"/>
    <cellStyle name="常规 2 96 4 2" xfId="8832"/>
    <cellStyle name="常规 13 4 7" xfId="8833"/>
    <cellStyle name="常规 77 3" xfId="8834"/>
    <cellStyle name="常规 82 3" xfId="8835"/>
    <cellStyle name="常规 2 96 4 2 2" xfId="8836"/>
    <cellStyle name="常规 13 4 7 2" xfId="8837"/>
    <cellStyle name="常规 2 96 4 3" xfId="8838"/>
    <cellStyle name="常规 13 4 8" xfId="8839"/>
    <cellStyle name="常规 78 3" xfId="8840"/>
    <cellStyle name="常规 83 3" xfId="8841"/>
    <cellStyle name="常规 2 96 4 3 2" xfId="8842"/>
    <cellStyle name="常规 13 4 8 2" xfId="8843"/>
    <cellStyle name="常规 2 96 4 4" xfId="8844"/>
    <cellStyle name="常规 13 4 9" xfId="8845"/>
    <cellStyle name="常规 13 5" xfId="8846"/>
    <cellStyle name="常规 4 45" xfId="8847"/>
    <cellStyle name="常规 4 50" xfId="8848"/>
    <cellStyle name="常规 13 5 2" xfId="8849"/>
    <cellStyle name="常规 4 45 2" xfId="8850"/>
    <cellStyle name="常规 4 50 2" xfId="8851"/>
    <cellStyle name="常规 7 27 2 3" xfId="8852"/>
    <cellStyle name="常规 7 32 2 3" xfId="8853"/>
    <cellStyle name="常规 13 5 2 2" xfId="8854"/>
    <cellStyle name="常规 4 45 2 2" xfId="8855"/>
    <cellStyle name="常规 4 50 2 2" xfId="8856"/>
    <cellStyle name="常规 13 5 3" xfId="8857"/>
    <cellStyle name="常规 4 45 3" xfId="8858"/>
    <cellStyle name="常规 4 50 3" xfId="8859"/>
    <cellStyle name="常规 7 27 3 3" xfId="8860"/>
    <cellStyle name="常规 7 32 3 3" xfId="8861"/>
    <cellStyle name="常规 13 5 3 2" xfId="8862"/>
    <cellStyle name="常规 4 45 3 2" xfId="8863"/>
    <cellStyle name="常规 4 50 3 2" xfId="8864"/>
    <cellStyle name="常规 13 5 4" xfId="8865"/>
    <cellStyle name="常规 4 45 4" xfId="8866"/>
    <cellStyle name="常规 4 50 4" xfId="8867"/>
    <cellStyle name="常规 13 5 5" xfId="8868"/>
    <cellStyle name="常规 4 45 5" xfId="8869"/>
    <cellStyle name="常规 4 50 5" xfId="8870"/>
    <cellStyle name="常规 13 5 5 2" xfId="8871"/>
    <cellStyle name="常规 4 45 5 2" xfId="8872"/>
    <cellStyle name="常规 4 50 5 2" xfId="8873"/>
    <cellStyle name="常规 7 4 10" xfId="8874"/>
    <cellStyle name="常规 13 5 6" xfId="8875"/>
    <cellStyle name="常规 79 65 3 2" xfId="8876"/>
    <cellStyle name="常规 2 96 5 2" xfId="8877"/>
    <cellStyle name="常规 13 5 7" xfId="8878"/>
    <cellStyle name="常规 2 96 5 2 2" xfId="8879"/>
    <cellStyle name="常规 13 5 7 2" xfId="8880"/>
    <cellStyle name="常规 2 96 5 3" xfId="8881"/>
    <cellStyle name="常规 13 5 8" xfId="8882"/>
    <cellStyle name="常规 13 5 8 2" xfId="8883"/>
    <cellStyle name="常规 13 6" xfId="8884"/>
    <cellStyle name="常规 4 46" xfId="8885"/>
    <cellStyle name="常规 4 51" xfId="8886"/>
    <cellStyle name="常规 13 6 2" xfId="8887"/>
    <cellStyle name="常规 4 46 2" xfId="8888"/>
    <cellStyle name="常规 4 51 2" xfId="8889"/>
    <cellStyle name="常规 7 28 2 3" xfId="8890"/>
    <cellStyle name="常规 7 33 2 3" xfId="8891"/>
    <cellStyle name="常规 13 6 2 2" xfId="8892"/>
    <cellStyle name="常规 4 46 2 2" xfId="8893"/>
    <cellStyle name="常规 4 51 2 2" xfId="8894"/>
    <cellStyle name="常规 5 2 57 2 2 2" xfId="8895"/>
    <cellStyle name="常规 5 2 62 2 2 2" xfId="8896"/>
    <cellStyle name="常规 13 6 3" xfId="8897"/>
    <cellStyle name="常规 4 46 3" xfId="8898"/>
    <cellStyle name="常规 4 51 3" xfId="8899"/>
    <cellStyle name="常规 7 28 3 3" xfId="8900"/>
    <cellStyle name="常规 7 33 3 3" xfId="8901"/>
    <cellStyle name="常规 13 6 3 2" xfId="8902"/>
    <cellStyle name="常规 4 46 3 2" xfId="8903"/>
    <cellStyle name="常规 4 51 3 2" xfId="8904"/>
    <cellStyle name="常规 13 6 4" xfId="8905"/>
    <cellStyle name="常规 4 46 4" xfId="8906"/>
    <cellStyle name="常规 4 51 4" xfId="8907"/>
    <cellStyle name="常规 13 6 4 2" xfId="8908"/>
    <cellStyle name="常规 4 46 4 2" xfId="8909"/>
    <cellStyle name="常规 4 51 4 2" xfId="8910"/>
    <cellStyle name="常规 13 6 5" xfId="8911"/>
    <cellStyle name="常规 4 46 5" xfId="8912"/>
    <cellStyle name="常规 4 51 5" xfId="8913"/>
    <cellStyle name="常规 13 6 5 2" xfId="8914"/>
    <cellStyle name="常规 4 46 5 2" xfId="8915"/>
    <cellStyle name="常规 4 51 5 2" xfId="8916"/>
    <cellStyle name="常规 13 6 6" xfId="8917"/>
    <cellStyle name="常规 13 6 6 2" xfId="8918"/>
    <cellStyle name="常规 2 96 6 2" xfId="8919"/>
    <cellStyle name="常规 13 6 7" xfId="8920"/>
    <cellStyle name="常规 13 6 7 2" xfId="8921"/>
    <cellStyle name="常规 13 6 8" xfId="8922"/>
    <cellStyle name="常规 13 6 8 2" xfId="8923"/>
    <cellStyle name="常规 13 6 9" xfId="8924"/>
    <cellStyle name="常规 5 2 57 2 3 2" xfId="8925"/>
    <cellStyle name="常规 5 2 62 2 3 2" xfId="8926"/>
    <cellStyle name="常规 13 7 3" xfId="8927"/>
    <cellStyle name="常规 4 47 3" xfId="8928"/>
    <cellStyle name="常规 4 52 3" xfId="8929"/>
    <cellStyle name="常规 13 8" xfId="8930"/>
    <cellStyle name="常规 4 48" xfId="8931"/>
    <cellStyle name="常规 4 53" xfId="8932"/>
    <cellStyle name="常规 13 8 2" xfId="8933"/>
    <cellStyle name="常规 4 48 2" xfId="8934"/>
    <cellStyle name="常规 4 53 2" xfId="8935"/>
    <cellStyle name="常规 13 9" xfId="8936"/>
    <cellStyle name="常规 4 49" xfId="8937"/>
    <cellStyle name="常规 4 54" xfId="8938"/>
    <cellStyle name="常规 32 3 10" xfId="8939"/>
    <cellStyle name="常规 13 9 2" xfId="8940"/>
    <cellStyle name="常规 4 49 2" xfId="8941"/>
    <cellStyle name="常规 4 54 2" xfId="8942"/>
    <cellStyle name="常规 32 3 10 2" xfId="8943"/>
    <cellStyle name="常规 130 10" xfId="8944"/>
    <cellStyle name="常规 130 2 2 2" xfId="8945"/>
    <cellStyle name="常规 130 2 3" xfId="8946"/>
    <cellStyle name="常规 130 2 3 2" xfId="8947"/>
    <cellStyle name="常规 130 2 4" xfId="8948"/>
    <cellStyle name="常规 79 29" xfId="8949"/>
    <cellStyle name="常规 79 34" xfId="8950"/>
    <cellStyle name="常规 3 3 2 2 3 2" xfId="8951"/>
    <cellStyle name="常规 57 10 2" xfId="8952"/>
    <cellStyle name="常规 62 10 2" xfId="8953"/>
    <cellStyle name="常规 3 18 8 3" xfId="8954"/>
    <cellStyle name="常规 130 3 2 2" xfId="8955"/>
    <cellStyle name="常规 57 11 2" xfId="8956"/>
    <cellStyle name="常规 62 11 2" xfId="8957"/>
    <cellStyle name="常规 3 18 9 3" xfId="8958"/>
    <cellStyle name="常规 130 3 3 2" xfId="8959"/>
    <cellStyle name="常规 57 12" xfId="8960"/>
    <cellStyle name="常规 62 12" xfId="8961"/>
    <cellStyle name="常规 130 3 4" xfId="8962"/>
    <cellStyle name="常规 130 5" xfId="8963"/>
    <cellStyle name="常规 23 3 3 4" xfId="8964"/>
    <cellStyle name="常规 2 56 3 3" xfId="8965"/>
    <cellStyle name="常规 2 61 3 3" xfId="8966"/>
    <cellStyle name="常规 130 5 2" xfId="8967"/>
    <cellStyle name="常规 130 6" xfId="8968"/>
    <cellStyle name="常规 79 25 2 3" xfId="8969"/>
    <cellStyle name="常规 79 30 2 3" xfId="8970"/>
    <cellStyle name="常规 2 61 4 3" xfId="8971"/>
    <cellStyle name="常规 130 6 2" xfId="8972"/>
    <cellStyle name="常规 2 126 2 2" xfId="8973"/>
    <cellStyle name="常规 2 131 2 2" xfId="8974"/>
    <cellStyle name="常规 130 7" xfId="8975"/>
    <cellStyle name="常规 79 25 3 3" xfId="8976"/>
    <cellStyle name="常规 79 30 3 3" xfId="8977"/>
    <cellStyle name="常规 2 61 5 3" xfId="8978"/>
    <cellStyle name="常规 130 7 2" xfId="8979"/>
    <cellStyle name="常规 130 8" xfId="8980"/>
    <cellStyle name="常规 58 10" xfId="8981"/>
    <cellStyle name="常规 63 10" xfId="8982"/>
    <cellStyle name="常规 130 8 2" xfId="8983"/>
    <cellStyle name="常规 87 2 3 3 2" xfId="8984"/>
    <cellStyle name="常规 130 9" xfId="8985"/>
    <cellStyle name="常规 130 9 2" xfId="8986"/>
    <cellStyle name="常规 131 10" xfId="8987"/>
    <cellStyle name="常规 131 2 3" xfId="8988"/>
    <cellStyle name="常规 131 2 3 2" xfId="8989"/>
    <cellStyle name="常规 131 2 4" xfId="8990"/>
    <cellStyle name="常规 3 3 3 2 4" xfId="8991"/>
    <cellStyle name="常规 67 11" xfId="8992"/>
    <cellStyle name="常规 72 11" xfId="8993"/>
    <cellStyle name="常规 131 3 3" xfId="8994"/>
    <cellStyle name="常规 3 3 3 2 4 2" xfId="8995"/>
    <cellStyle name="常规 67 11 2" xfId="8996"/>
    <cellStyle name="常规 72 11 2" xfId="8997"/>
    <cellStyle name="常规 131 3 3 2" xfId="8998"/>
    <cellStyle name="常规 67 12" xfId="8999"/>
    <cellStyle name="常规 72 12" xfId="9000"/>
    <cellStyle name="常规 131 3 4" xfId="9001"/>
    <cellStyle name="常规 29 6 2 2 2" xfId="9002"/>
    <cellStyle name="常规 34 6 2 2 2" xfId="9003"/>
    <cellStyle name="常规 5 39 2 4" xfId="9004"/>
    <cellStyle name="常规 5 44 2 4" xfId="9005"/>
    <cellStyle name="常规 3 3 3 3 3" xfId="9006"/>
    <cellStyle name="常规 2 57 2 3" xfId="9007"/>
    <cellStyle name="常规 2 62 2 3" xfId="9008"/>
    <cellStyle name="常规 131 4 2" xfId="9009"/>
    <cellStyle name="常规 29 6 2 3" xfId="9010"/>
    <cellStyle name="常规 34 6 2 3" xfId="9011"/>
    <cellStyle name="常规 131 5" xfId="9012"/>
    <cellStyle name="常规 29 6 2 3 2" xfId="9013"/>
    <cellStyle name="常规 34 6 2 3 2" xfId="9014"/>
    <cellStyle name="常规 2 57 3 3" xfId="9015"/>
    <cellStyle name="常规 2 62 3 3" xfId="9016"/>
    <cellStyle name="常规 131 5 2" xfId="9017"/>
    <cellStyle name="常规 131 6" xfId="9018"/>
    <cellStyle name="常规 79 26 2 3" xfId="9019"/>
    <cellStyle name="常规 79 31 2 3" xfId="9020"/>
    <cellStyle name="常规 2 62 4 3" xfId="9021"/>
    <cellStyle name="常规 131 6 2" xfId="9022"/>
    <cellStyle name="常规 2 126 3 2" xfId="9023"/>
    <cellStyle name="常规 2 131 3 2" xfId="9024"/>
    <cellStyle name="常规 131 7" xfId="9025"/>
    <cellStyle name="常规 79 26 3 3" xfId="9026"/>
    <cellStyle name="常规 79 31 3 3" xfId="9027"/>
    <cellStyle name="常规 2 62 5 3" xfId="9028"/>
    <cellStyle name="常规 131 7 2" xfId="9029"/>
    <cellStyle name="常规 131 8" xfId="9030"/>
    <cellStyle name="常规 68 10" xfId="9031"/>
    <cellStyle name="常规 73 10" xfId="9032"/>
    <cellStyle name="常规 131 8 2" xfId="9033"/>
    <cellStyle name="常规 131 9" xfId="9034"/>
    <cellStyle name="常规 6 18 3 2 2" xfId="9035"/>
    <cellStyle name="常规 6 23 3 2 2" xfId="9036"/>
    <cellStyle name="常规 131 9 2" xfId="9037"/>
    <cellStyle name="常规 2 99 2 5" xfId="9038"/>
    <cellStyle name="常规 132 10" xfId="9039"/>
    <cellStyle name="常规 132 2 3" xfId="9040"/>
    <cellStyle name="常规 8 6 2 5 2" xfId="9041"/>
    <cellStyle name="常规 8 3 6" xfId="9042"/>
    <cellStyle name="常规 132 2 3 2" xfId="9043"/>
    <cellStyle name="常规 50 2 2 10 2" xfId="9044"/>
    <cellStyle name="常规 132 2 4" xfId="9045"/>
    <cellStyle name="常规 82 11" xfId="9046"/>
    <cellStyle name="常规 132 3 3" xfId="9047"/>
    <cellStyle name="常规 82 11 2" xfId="9048"/>
    <cellStyle name="常规 9 3 6" xfId="9049"/>
    <cellStyle name="常规 132 3 3 2" xfId="9050"/>
    <cellStyle name="常规 82 12" xfId="9051"/>
    <cellStyle name="常规 132 3 4" xfId="9052"/>
    <cellStyle name="常规 132 9 2" xfId="9053"/>
    <cellStyle name="常规 2 75 3 3 2 2" xfId="9054"/>
    <cellStyle name="常规 2 80 3 3 2 2" xfId="9055"/>
    <cellStyle name="常规 2 2 48 2 2" xfId="9056"/>
    <cellStyle name="常规 2 2 53 2 2" xfId="9057"/>
    <cellStyle name="常规 133 10" xfId="9058"/>
    <cellStyle name="常规 133 2 2 2" xfId="9059"/>
    <cellStyle name="常规 2 2 4 2 4 2" xfId="9060"/>
    <cellStyle name="常规 133 2 3" xfId="9061"/>
    <cellStyle name="常规 17 2 4" xfId="9062"/>
    <cellStyle name="常规 22 2 4" xfId="9063"/>
    <cellStyle name="常规 133 2 3 2" xfId="9064"/>
    <cellStyle name="常规 133 2 4" xfId="9065"/>
    <cellStyle name="常规 5 36 4" xfId="9066"/>
    <cellStyle name="常规 5 41 4" xfId="9067"/>
    <cellStyle name="常规 133 3 2 2" xfId="9068"/>
    <cellStyle name="常规 2 2 4 2 5 2" xfId="9069"/>
    <cellStyle name="常规 133 3 3" xfId="9070"/>
    <cellStyle name="常规 18 2 4" xfId="9071"/>
    <cellStyle name="常规 23 2 4" xfId="9072"/>
    <cellStyle name="常规 5 37 4" xfId="9073"/>
    <cellStyle name="常规 5 42 4" xfId="9074"/>
    <cellStyle name="常规 133 3 3 2" xfId="9075"/>
    <cellStyle name="常规 133 3 4" xfId="9076"/>
    <cellStyle name="常规 133 9 2" xfId="9077"/>
    <cellStyle name="常规 134 10" xfId="9078"/>
    <cellStyle name="常规 4 19 5 2" xfId="9079"/>
    <cellStyle name="常规 4 24 5 2" xfId="9080"/>
    <cellStyle name="常规 4 2 2 6 3" xfId="9081"/>
    <cellStyle name="常规 134 2 2 2" xfId="9082"/>
    <cellStyle name="常规 134 2 3" xfId="9083"/>
    <cellStyle name="常规 25 13" xfId="9084"/>
    <cellStyle name="常规 30 13" xfId="9085"/>
    <cellStyle name="常规 67 2 4" xfId="9086"/>
    <cellStyle name="常规 72 2 4" xfId="9087"/>
    <cellStyle name="常规 134 2 3 2" xfId="9088"/>
    <cellStyle name="常规 134 2 4" xfId="9089"/>
    <cellStyle name="常规 134 3 2 2" xfId="9090"/>
    <cellStyle name="常规 134 3 3" xfId="9091"/>
    <cellStyle name="常规 35 13" xfId="9092"/>
    <cellStyle name="常规 68 2 4" xfId="9093"/>
    <cellStyle name="常规 73 2 4" xfId="9094"/>
    <cellStyle name="常规 134 3 3 2" xfId="9095"/>
    <cellStyle name="常规 134 3 4" xfId="9096"/>
    <cellStyle name="常规 134 9 2" xfId="9097"/>
    <cellStyle name="常规 135" xfId="9098"/>
    <cellStyle name="常规 140" xfId="9099"/>
    <cellStyle name="常规 135 2" xfId="9100"/>
    <cellStyle name="常规 140 2" xfId="9101"/>
    <cellStyle name="常规 135 3" xfId="9102"/>
    <cellStyle name="常规 140 3" xfId="9103"/>
    <cellStyle name="常规 135 4" xfId="9104"/>
    <cellStyle name="常规 140 4" xfId="9105"/>
    <cellStyle name="常规 135 5" xfId="9106"/>
    <cellStyle name="常规 140 5" xfId="9107"/>
    <cellStyle name="常规 135 6" xfId="9108"/>
    <cellStyle name="常规 140 6" xfId="9109"/>
    <cellStyle name="常规 135 7" xfId="9110"/>
    <cellStyle name="常规 140 7" xfId="9111"/>
    <cellStyle name="常规 135 8" xfId="9112"/>
    <cellStyle name="常规 140 8" xfId="9113"/>
    <cellStyle name="常规 135 9" xfId="9114"/>
    <cellStyle name="常规 140 9" xfId="9115"/>
    <cellStyle name="常规 136" xfId="9116"/>
    <cellStyle name="常规 141" xfId="9117"/>
    <cellStyle name="常规 136 10" xfId="9118"/>
    <cellStyle name="常规 136 2" xfId="9119"/>
    <cellStyle name="常规 141 2" xfId="9120"/>
    <cellStyle name="常规 136 2 2" xfId="9121"/>
    <cellStyle name="常规 141 2 2" xfId="9122"/>
    <cellStyle name="常规 136 2 2 2" xfId="9123"/>
    <cellStyle name="常规 136 2 3" xfId="9124"/>
    <cellStyle name="常规 136 2 3 2" xfId="9125"/>
    <cellStyle name="常规 136 2 4" xfId="9126"/>
    <cellStyle name="常规 136 3" xfId="9127"/>
    <cellStyle name="常规 141 3" xfId="9128"/>
    <cellStyle name="链接单元格 2" xfId="9129"/>
    <cellStyle name="常规 136 3 2 2" xfId="9130"/>
    <cellStyle name="常规 136 3 3" xfId="9131"/>
    <cellStyle name="常规 136 3 3 2" xfId="9132"/>
    <cellStyle name="常规 136 3 4" xfId="9133"/>
    <cellStyle name="常规 136 4" xfId="9134"/>
    <cellStyle name="常规 141 4" xfId="9135"/>
    <cellStyle name="常规 5 49 2 4" xfId="9136"/>
    <cellStyle name="常规 5 54 2 4" xfId="9137"/>
    <cellStyle name="常规 2 67 2 3" xfId="9138"/>
    <cellStyle name="常规 2 72 2 3" xfId="9139"/>
    <cellStyle name="常规 136 4 2" xfId="9140"/>
    <cellStyle name="常规 141 4 2" xfId="9141"/>
    <cellStyle name="常规 136 5" xfId="9142"/>
    <cellStyle name="常规 141 5" xfId="9143"/>
    <cellStyle name="常规 2 67 3 3" xfId="9144"/>
    <cellStyle name="常规 2 72 3 3" xfId="9145"/>
    <cellStyle name="常规 136 5 2" xfId="9146"/>
    <cellStyle name="常规 141 5 2" xfId="9147"/>
    <cellStyle name="常规 136 6" xfId="9148"/>
    <cellStyle name="常规 141 6" xfId="9149"/>
    <cellStyle name="常规 79 36 2 3" xfId="9150"/>
    <cellStyle name="常规 79 41 2 3" xfId="9151"/>
    <cellStyle name="常规 2 67 4 3" xfId="9152"/>
    <cellStyle name="常规 2 72 4 3" xfId="9153"/>
    <cellStyle name="常规 136 6 2" xfId="9154"/>
    <cellStyle name="常规 141 6 2" xfId="9155"/>
    <cellStyle name="常规 136 7" xfId="9156"/>
    <cellStyle name="常规 141 7" xfId="9157"/>
    <cellStyle name="常规 79 36 3 3" xfId="9158"/>
    <cellStyle name="常规 79 41 3 3" xfId="9159"/>
    <cellStyle name="常规 2 67 5 3" xfId="9160"/>
    <cellStyle name="常规 2 72 5 3" xfId="9161"/>
    <cellStyle name="常规 136 7 2" xfId="9162"/>
    <cellStyle name="常规 141 7 2" xfId="9163"/>
    <cellStyle name="常规 2 3 58 2 2" xfId="9164"/>
    <cellStyle name="常规 136 8" xfId="9165"/>
    <cellStyle name="常规 141 8" xfId="9166"/>
    <cellStyle name="常规 136 8 2" xfId="9167"/>
    <cellStyle name="常规 141 8 2" xfId="9168"/>
    <cellStyle name="常规 136 9" xfId="9169"/>
    <cellStyle name="常规 141 9" xfId="9170"/>
    <cellStyle name="常规 136 9 2" xfId="9171"/>
    <cellStyle name="常规 137" xfId="9172"/>
    <cellStyle name="常规 142" xfId="9173"/>
    <cellStyle name="常规 5 2" xfId="9174"/>
    <cellStyle name="常规 137 10" xfId="9175"/>
    <cellStyle name="常规 5 2 10" xfId="9176"/>
    <cellStyle name="常规 19 2 2 6" xfId="9177"/>
    <cellStyle name="常规 24 2 2 6" xfId="9178"/>
    <cellStyle name="常规 137 2" xfId="9179"/>
    <cellStyle name="常规 142 2" xfId="9180"/>
    <cellStyle name="常规 5 2 2" xfId="9181"/>
    <cellStyle name="常规 137 2 2" xfId="9182"/>
    <cellStyle name="常规 142 2 2" xfId="9183"/>
    <cellStyle name="常规 5 2 2 2" xfId="9184"/>
    <cellStyle name="常规 137 2 2 2" xfId="9185"/>
    <cellStyle name="常规 5 2 2 2 2" xfId="9186"/>
    <cellStyle name="常规 137 2 3" xfId="9187"/>
    <cellStyle name="常规 5 2 2 3" xfId="9188"/>
    <cellStyle name="常规 137 2 3 2" xfId="9189"/>
    <cellStyle name="常规 5 2 2 3 2" xfId="9190"/>
    <cellStyle name="常规 137 2 4" xfId="9191"/>
    <cellStyle name="常规 5 2 2 4" xfId="9192"/>
    <cellStyle name="常规 4 2 18 2" xfId="9193"/>
    <cellStyle name="常规 4 2 23 2" xfId="9194"/>
    <cellStyle name="常规 137 3" xfId="9195"/>
    <cellStyle name="常规 142 3" xfId="9196"/>
    <cellStyle name="常规 5 2 3" xfId="9197"/>
    <cellStyle name="常规 137 3 2" xfId="9198"/>
    <cellStyle name="常规 142 3 2" xfId="9199"/>
    <cellStyle name="常规 5 2 3 2" xfId="9200"/>
    <cellStyle name="常规 137 3 2 2" xfId="9201"/>
    <cellStyle name="常规 5 2 3 2 2" xfId="9202"/>
    <cellStyle name="常规 137 3 3" xfId="9203"/>
    <cellStyle name="常规 5 2 3 3" xfId="9204"/>
    <cellStyle name="常规 137 4" xfId="9205"/>
    <cellStyle name="常规 142 4" xfId="9206"/>
    <cellStyle name="常规 5 2 4" xfId="9207"/>
    <cellStyle name="常规 48 2 2 5" xfId="9208"/>
    <cellStyle name="常规 53 2 2 5" xfId="9209"/>
    <cellStyle name="常规 5 55 2 4" xfId="9210"/>
    <cellStyle name="常规 5 60 2 4" xfId="9211"/>
    <cellStyle name="常规 137 4 2" xfId="9212"/>
    <cellStyle name="常规 142 4 2" xfId="9213"/>
    <cellStyle name="常规 5 2 4 2" xfId="9214"/>
    <cellStyle name="常规 2 68 2 3" xfId="9215"/>
    <cellStyle name="常规 2 73 2 3" xfId="9216"/>
    <cellStyle name="常规 137 5 2" xfId="9217"/>
    <cellStyle name="常规 142 5 2" xfId="9218"/>
    <cellStyle name="常规 5 2 5 2" xfId="9219"/>
    <cellStyle name="常规 48 2 3 5" xfId="9220"/>
    <cellStyle name="常规 2 68 3 3" xfId="9221"/>
    <cellStyle name="常规 2 73 3 3" xfId="9222"/>
    <cellStyle name="常规 137 6" xfId="9223"/>
    <cellStyle name="常规 142 6" xfId="9224"/>
    <cellStyle name="常规 5 2 6" xfId="9225"/>
    <cellStyle name="常规 79 37 2 3" xfId="9226"/>
    <cellStyle name="常规 79 42 2 3" xfId="9227"/>
    <cellStyle name="常规 137 6 2" xfId="9228"/>
    <cellStyle name="常规 142 6 2" xfId="9229"/>
    <cellStyle name="常规 5 2 6 2" xfId="9230"/>
    <cellStyle name="常规 2 68 4 3" xfId="9231"/>
    <cellStyle name="常规 2 73 4 3" xfId="9232"/>
    <cellStyle name="常规 137 7" xfId="9233"/>
    <cellStyle name="常规 142 7" xfId="9234"/>
    <cellStyle name="常规 5 2 7" xfId="9235"/>
    <cellStyle name="常规 4 7 7 2 2" xfId="9236"/>
    <cellStyle name="常规 79 37 3 3" xfId="9237"/>
    <cellStyle name="常规 79 42 3 3" xfId="9238"/>
    <cellStyle name="常规 137 7 2" xfId="9239"/>
    <cellStyle name="常规 142 7 2" xfId="9240"/>
    <cellStyle name="常规 5 2 7 2" xfId="9241"/>
    <cellStyle name="常规 2 68 5 3" xfId="9242"/>
    <cellStyle name="常规 2 73 5 3" xfId="9243"/>
    <cellStyle name="常规 137 8 2" xfId="9244"/>
    <cellStyle name="常规 142 8 2" xfId="9245"/>
    <cellStyle name="常规 5 2 8 2" xfId="9246"/>
    <cellStyle name="常规 137 9" xfId="9247"/>
    <cellStyle name="常规 142 9" xfId="9248"/>
    <cellStyle name="常规 5 2 9" xfId="9249"/>
    <cellStyle name="常规 137 9 2" xfId="9250"/>
    <cellStyle name="常规 5 2 9 2" xfId="9251"/>
    <cellStyle name="常规 138" xfId="9252"/>
    <cellStyle name="常规 143" xfId="9253"/>
    <cellStyle name="常规 5 3" xfId="9254"/>
    <cellStyle name="常规 138 2" xfId="9255"/>
    <cellStyle name="常规 143 2" xfId="9256"/>
    <cellStyle name="常规 5 3 2" xfId="9257"/>
    <cellStyle name="常规 138 2 2" xfId="9258"/>
    <cellStyle name="常规 143 2 2" xfId="9259"/>
    <cellStyle name="常规 5 3 2 2" xfId="9260"/>
    <cellStyle name="常规 138 3" xfId="9261"/>
    <cellStyle name="常规 143 3" xfId="9262"/>
    <cellStyle name="常规 5 3 3" xfId="9263"/>
    <cellStyle name="常规 138 3 2" xfId="9264"/>
    <cellStyle name="常规 143 3 2" xfId="9265"/>
    <cellStyle name="常规 5 3 3 2" xfId="9266"/>
    <cellStyle name="常规 138 4" xfId="9267"/>
    <cellStyle name="常规 143 4" xfId="9268"/>
    <cellStyle name="常规 5 3 4" xfId="9269"/>
    <cellStyle name="常规 5 56 2 4" xfId="9270"/>
    <cellStyle name="常规 5 61 2 4" xfId="9271"/>
    <cellStyle name="常规 138 4 2" xfId="9272"/>
    <cellStyle name="常规 143 4 2" xfId="9273"/>
    <cellStyle name="常规 5 3 4 2" xfId="9274"/>
    <cellStyle name="常规 2 69 2 3" xfId="9275"/>
    <cellStyle name="常规 2 74 2 3" xfId="9276"/>
    <cellStyle name="常规 138 5" xfId="9277"/>
    <cellStyle name="常规 143 5" xfId="9278"/>
    <cellStyle name="常规 5 3 5" xfId="9279"/>
    <cellStyle name="常规 138 5 2" xfId="9280"/>
    <cellStyle name="常规 143 5 2" xfId="9281"/>
    <cellStyle name="常规 5 3 5 2" xfId="9282"/>
    <cellStyle name="常规 2 69 3 3" xfId="9283"/>
    <cellStyle name="常规 2 74 3 3" xfId="9284"/>
    <cellStyle name="常规 138 6" xfId="9285"/>
    <cellStyle name="常规 143 6" xfId="9286"/>
    <cellStyle name="常规 5 3 6" xfId="9287"/>
    <cellStyle name="常规 77 8 2 2" xfId="9288"/>
    <cellStyle name="常规 82 8 2 2" xfId="9289"/>
    <cellStyle name="常规 8 6 2 2 2 2" xfId="9290"/>
    <cellStyle name="常规 8 16 2 2" xfId="9291"/>
    <cellStyle name="常规 8 21 2 2" xfId="9292"/>
    <cellStyle name="常规 138 7" xfId="9293"/>
    <cellStyle name="常规 143 7" xfId="9294"/>
    <cellStyle name="常规 5 3 7" xfId="9295"/>
    <cellStyle name="常规 4 7 7 3 2" xfId="9296"/>
    <cellStyle name="常规 8 16 2 2 2" xfId="9297"/>
    <cellStyle name="常规 8 21 2 2 2" xfId="9298"/>
    <cellStyle name="常规 79 38 3 3" xfId="9299"/>
    <cellStyle name="常规 79 43 3 3" xfId="9300"/>
    <cellStyle name="常规 230" xfId="9301"/>
    <cellStyle name="常规 138 7 2" xfId="9302"/>
    <cellStyle name="常规 143 7 2" xfId="9303"/>
    <cellStyle name="常规 175" xfId="9304"/>
    <cellStyle name="常规 180" xfId="9305"/>
    <cellStyle name="常规 225" xfId="9306"/>
    <cellStyle name="常规 5 3 7 2" xfId="9307"/>
    <cellStyle name="常规 2 69 5 3" xfId="9308"/>
    <cellStyle name="常规 2 74 5 3" xfId="9309"/>
    <cellStyle name="常规 8 16 2 3 2" xfId="9310"/>
    <cellStyle name="常规 8 21 2 3 2" xfId="9311"/>
    <cellStyle name="常规 5 29 2 2 2" xfId="9312"/>
    <cellStyle name="常规 5 34 2 2 2" xfId="9313"/>
    <cellStyle name="常规 138 8 2" xfId="9314"/>
    <cellStyle name="常规 143 8 2" xfId="9315"/>
    <cellStyle name="常规 5 3 8 2" xfId="9316"/>
    <cellStyle name="常规 8 16 2 4" xfId="9317"/>
    <cellStyle name="常规 8 21 2 4" xfId="9318"/>
    <cellStyle name="常规 5 29 2 3" xfId="9319"/>
    <cellStyle name="常规 5 34 2 3" xfId="9320"/>
    <cellStyle name="常规 138 9" xfId="9321"/>
    <cellStyle name="常规 143 9" xfId="9322"/>
    <cellStyle name="常规 5 3 9" xfId="9323"/>
    <cellStyle name="常规 2 47 2 2" xfId="9324"/>
    <cellStyle name="常规 2 52 2 2" xfId="9325"/>
    <cellStyle name="常规 139" xfId="9326"/>
    <cellStyle name="常规 144" xfId="9327"/>
    <cellStyle name="常规 5 4" xfId="9328"/>
    <cellStyle name="着色 3 2 6" xfId="9329"/>
    <cellStyle name="常规 14 6 8 2" xfId="9330"/>
    <cellStyle name="常规 139 2" xfId="9331"/>
    <cellStyle name="常规 144 2" xfId="9332"/>
    <cellStyle name="常规 5 4 2" xfId="9333"/>
    <cellStyle name="常规 139 2 2" xfId="9334"/>
    <cellStyle name="常规 144 2 2" xfId="9335"/>
    <cellStyle name="常规 5 4 2 2" xfId="9336"/>
    <cellStyle name="常规 139 3" xfId="9337"/>
    <cellStyle name="常规 144 3" xfId="9338"/>
    <cellStyle name="常规 5 4 3" xfId="9339"/>
    <cellStyle name="常规 139 3 2" xfId="9340"/>
    <cellStyle name="常规 144 3 2" xfId="9341"/>
    <cellStyle name="常规 5 4 3 2" xfId="9342"/>
    <cellStyle name="常规 139 4" xfId="9343"/>
    <cellStyle name="常规 144 4" xfId="9344"/>
    <cellStyle name="常规 5 4 4" xfId="9345"/>
    <cellStyle name="常规 5 57 2 4" xfId="9346"/>
    <cellStyle name="常规 5 62 2 4" xfId="9347"/>
    <cellStyle name="常规 139 4 2" xfId="9348"/>
    <cellStyle name="常规 144 4 2" xfId="9349"/>
    <cellStyle name="常规 5 4 4 2" xfId="9350"/>
    <cellStyle name="常规 2 75 2 3" xfId="9351"/>
    <cellStyle name="常规 2 80 2 3" xfId="9352"/>
    <cellStyle name="常规 139 5" xfId="9353"/>
    <cellStyle name="常规 144 5" xfId="9354"/>
    <cellStyle name="常规 5 4 5" xfId="9355"/>
    <cellStyle name="好_2008年县级公安保障标准落实奖励经费分配测算 2 4" xfId="9356"/>
    <cellStyle name="常规 139 5 2" xfId="9357"/>
    <cellStyle name="常规 144 5 2" xfId="9358"/>
    <cellStyle name="常规 5 4 5 2" xfId="9359"/>
    <cellStyle name="常规 2 75 3 3" xfId="9360"/>
    <cellStyle name="常规 2 80 3 3" xfId="9361"/>
    <cellStyle name="常规 2 2 48" xfId="9362"/>
    <cellStyle name="常规 2 2 53" xfId="9363"/>
    <cellStyle name="常规 8 6 2 2 3 2" xfId="9364"/>
    <cellStyle name="常规 139 6" xfId="9365"/>
    <cellStyle name="常规 144 6" xfId="9366"/>
    <cellStyle name="常规 5 4 6" xfId="9367"/>
    <cellStyle name="常规 77 8 3 2" xfId="9368"/>
    <cellStyle name="常规 79 39 2 3" xfId="9369"/>
    <cellStyle name="常规 79 44 2 3" xfId="9370"/>
    <cellStyle name="好_2008年县级公安保障标准落实奖励经费分配测算 3 4" xfId="9371"/>
    <cellStyle name="常规 139 6 2" xfId="9372"/>
    <cellStyle name="常规 144 6 2" xfId="9373"/>
    <cellStyle name="常规 5 4 6 2" xfId="9374"/>
    <cellStyle name="常规 2 75 4 3" xfId="9375"/>
    <cellStyle name="常规 2 80 4 3" xfId="9376"/>
    <cellStyle name="常规 8 16 3 2" xfId="9377"/>
    <cellStyle name="常规 8 21 3 2" xfId="9378"/>
    <cellStyle name="常规 139 7" xfId="9379"/>
    <cellStyle name="常规 144 7" xfId="9380"/>
    <cellStyle name="常规 5 4 7" xfId="9381"/>
    <cellStyle name="常规 8 16 3 2 2" xfId="9382"/>
    <cellStyle name="常规 8 21 3 2 2" xfId="9383"/>
    <cellStyle name="常规 79 39 3 3" xfId="9384"/>
    <cellStyle name="常规 79 44 3 3" xfId="9385"/>
    <cellStyle name="好_2008年县级公安保障标准落实奖励经费分配测算 4 4" xfId="9386"/>
    <cellStyle name="常规 139 7 2" xfId="9387"/>
    <cellStyle name="常规 144 7 2" xfId="9388"/>
    <cellStyle name="常规 5 4 7 2" xfId="9389"/>
    <cellStyle name="常规 2 75 5 3" xfId="9390"/>
    <cellStyle name="常规 2 80 5 3" xfId="9391"/>
    <cellStyle name="常规 8 16 3 3" xfId="9392"/>
    <cellStyle name="常规 8 21 3 3" xfId="9393"/>
    <cellStyle name="常规 139 8" xfId="9394"/>
    <cellStyle name="常规 144 8" xfId="9395"/>
    <cellStyle name="常规 5 4 8" xfId="9396"/>
    <cellStyle name="常规 5 29 3 2" xfId="9397"/>
    <cellStyle name="常规 5 34 3 2" xfId="9398"/>
    <cellStyle name="好_2008年县级公安保障标准落实奖励经费分配测算 5 4" xfId="9399"/>
    <cellStyle name="常规 139 8 2" xfId="9400"/>
    <cellStyle name="常规 144 8 2" xfId="9401"/>
    <cellStyle name="常规 5 4 8 2" xfId="9402"/>
    <cellStyle name="常规 5 29 3 2 2" xfId="9403"/>
    <cellStyle name="常规 5 34 3 2 2" xfId="9404"/>
    <cellStyle name="常规 139 9" xfId="9405"/>
    <cellStyle name="常规 144 9" xfId="9406"/>
    <cellStyle name="常规 5 4 9" xfId="9407"/>
    <cellStyle name="常规 5 29 3 3" xfId="9408"/>
    <cellStyle name="常规 5 34 3 3" xfId="9409"/>
    <cellStyle name="常规 2 47 3 2" xfId="9410"/>
    <cellStyle name="常规 2 52 3 2" xfId="9411"/>
    <cellStyle name="常规 47 2 9 3" xfId="9412"/>
    <cellStyle name="常规 52 2 9 3" xfId="9413"/>
    <cellStyle name="常规 7 12 3 2 2" xfId="9414"/>
    <cellStyle name="常规 4 2 3 4 2 2" xfId="9415"/>
    <cellStyle name="常规 14" xfId="9416"/>
    <cellStyle name="常规 14 10" xfId="9417"/>
    <cellStyle name="常规 2 76 3 3 3" xfId="9418"/>
    <cellStyle name="常规 2 81 3 3 3" xfId="9419"/>
    <cellStyle name="常规 14 10 2" xfId="9420"/>
    <cellStyle name="常规 5 2 2 2 3" xfId="9421"/>
    <cellStyle name="常规 14 10 2 2" xfId="9422"/>
    <cellStyle name="常规 14 10 4" xfId="9423"/>
    <cellStyle name="常规 14 11" xfId="9424"/>
    <cellStyle name="常规 14 11 2" xfId="9425"/>
    <cellStyle name="常规 36 5 2 2" xfId="9426"/>
    <cellStyle name="常规 41 5 2 2" xfId="9427"/>
    <cellStyle name="常规 14 11 3" xfId="9428"/>
    <cellStyle name="常规 14 12" xfId="9429"/>
    <cellStyle name="常规 14 12 2" xfId="9430"/>
    <cellStyle name="常规 14 13" xfId="9431"/>
    <cellStyle name="常规 14 13 2" xfId="9432"/>
    <cellStyle name="常规 14 14" xfId="9433"/>
    <cellStyle name="常规 14 15" xfId="9434"/>
    <cellStyle name="常规 6 2 8 3" xfId="9435"/>
    <cellStyle name="常规 47 2 9 3 2" xfId="9436"/>
    <cellStyle name="常规 52 2 9 3 2" xfId="9437"/>
    <cellStyle name="常规 14 2" xfId="9438"/>
    <cellStyle name="常规 7 47 4 2" xfId="9439"/>
    <cellStyle name="常规 7 52 4 2" xfId="9440"/>
    <cellStyle name="常规 14 2 10" xfId="9441"/>
    <cellStyle name="常规 14 2 10 2" xfId="9442"/>
    <cellStyle name="常规 4 65 4 2" xfId="9443"/>
    <cellStyle name="常规 14 2 11" xfId="9444"/>
    <cellStyle name="常规 14 2 11 2" xfId="9445"/>
    <cellStyle name="常规 14 2 12" xfId="9446"/>
    <cellStyle name="常规 14 2 2" xfId="9447"/>
    <cellStyle name="常规 14 2 2 2" xfId="9448"/>
    <cellStyle name="常规 14 2 2 2 2" xfId="9449"/>
    <cellStyle name="常规 14 2 2 3" xfId="9450"/>
    <cellStyle name="常规 14 2 2 3 2" xfId="9451"/>
    <cellStyle name="常规 14 2 2 4" xfId="9452"/>
    <cellStyle name="常规 14 2 2 5" xfId="9453"/>
    <cellStyle name="常规 14 2 3" xfId="9454"/>
    <cellStyle name="常规 14 2 3 2" xfId="9455"/>
    <cellStyle name="常规 14 2 3 2 2" xfId="9456"/>
    <cellStyle name="常规 14 2 3 3" xfId="9457"/>
    <cellStyle name="常规 83 8 2 2" xfId="9458"/>
    <cellStyle name="常规 8 6 3 2 2 2" xfId="9459"/>
    <cellStyle name="常规 14 2 4" xfId="9460"/>
    <cellStyle name="常规 14 2 4 2" xfId="9461"/>
    <cellStyle name="常规 8 66 2 2" xfId="9462"/>
    <cellStyle name="常规 8 71 2 2" xfId="9463"/>
    <cellStyle name="常规 4 8 7 3 2" xfId="9464"/>
    <cellStyle name="常规 14 2 5" xfId="9465"/>
    <cellStyle name="常规 14 2 5 2" xfId="9466"/>
    <cellStyle name="常规 14 2 6" xfId="9467"/>
    <cellStyle name="常规 14 2 6 2" xfId="9468"/>
    <cellStyle name="常规 2 97 2 2" xfId="9469"/>
    <cellStyle name="常规 14 2 7" xfId="9470"/>
    <cellStyle name="常规 2 97 2 2 2" xfId="9471"/>
    <cellStyle name="常规 14 2 7 2" xfId="9472"/>
    <cellStyle name="常规 2 97 2 3" xfId="9473"/>
    <cellStyle name="常规 14 2 8" xfId="9474"/>
    <cellStyle name="常规 2 97 2 3 2" xfId="9475"/>
    <cellStyle name="常规 14 2 8 2" xfId="9476"/>
    <cellStyle name="常规 2 97 2 4" xfId="9477"/>
    <cellStyle name="常规 14 2 9" xfId="9478"/>
    <cellStyle name="常规 2 97 2 4 2" xfId="9479"/>
    <cellStyle name="常规 14 2 9 2" xfId="9480"/>
    <cellStyle name="常规 6 2 8 4" xfId="9481"/>
    <cellStyle name="强调文字颜色 6 2 2 3 2 2 2" xfId="9482"/>
    <cellStyle name="常规 14 3" xfId="9483"/>
    <cellStyle name="常规 14 3 10" xfId="9484"/>
    <cellStyle name="常规 14 3 2" xfId="9485"/>
    <cellStyle name="常规 37 11 4" xfId="9486"/>
    <cellStyle name="常规 14 3 2 2" xfId="9487"/>
    <cellStyle name="常规 14 3 2 2 2" xfId="9488"/>
    <cellStyle name="常规 14 3 2 3" xfId="9489"/>
    <cellStyle name="常规 14 3 2 3 2" xfId="9490"/>
    <cellStyle name="常规 5 3 2 2 4 2" xfId="9491"/>
    <cellStyle name="常规 14 3 2 4" xfId="9492"/>
    <cellStyle name="常规 14 3 2 4 2" xfId="9493"/>
    <cellStyle name="常规 14 3 2 5" xfId="9494"/>
    <cellStyle name="常规 4 7 11" xfId="9495"/>
    <cellStyle name="常规 14 3 2 5 2" xfId="9496"/>
    <cellStyle name="常规 14 3 2 6" xfId="9497"/>
    <cellStyle name="常规 14 3 2 6 2" xfId="9498"/>
    <cellStyle name="常规 14 3 2 7" xfId="9499"/>
    <cellStyle name="常规 14 3 2 7 2" xfId="9500"/>
    <cellStyle name="常规 14 3 2 8" xfId="9501"/>
    <cellStyle name="常规 14 3 2 8 2" xfId="9502"/>
    <cellStyle name="常规 14 3 2 9" xfId="9503"/>
    <cellStyle name="常规 14 3 3" xfId="9504"/>
    <cellStyle name="常规 14 3 3 2" xfId="9505"/>
    <cellStyle name="常规 83 8 3 2" xfId="9506"/>
    <cellStyle name="常规 14 3 4" xfId="9507"/>
    <cellStyle name="常规 14 3 4 2" xfId="9508"/>
    <cellStyle name="常规 8 66 3 2" xfId="9509"/>
    <cellStyle name="常规 8 71 3 2" xfId="9510"/>
    <cellStyle name="常规 14 3 5" xfId="9511"/>
    <cellStyle name="常规 14 3 5 2" xfId="9512"/>
    <cellStyle name="常规 14 3 6" xfId="9513"/>
    <cellStyle name="常规 14 3 6 2" xfId="9514"/>
    <cellStyle name="常规 2 97 3 2" xfId="9515"/>
    <cellStyle name="常规 14 3 7" xfId="9516"/>
    <cellStyle name="常规 2 97 3 2 2" xfId="9517"/>
    <cellStyle name="常规 14 3 7 2" xfId="9518"/>
    <cellStyle name="常规 2 97 3 3" xfId="9519"/>
    <cellStyle name="常规 14 3 8" xfId="9520"/>
    <cellStyle name="常规 2 97 3 3 2" xfId="9521"/>
    <cellStyle name="常规 14 3 8 2" xfId="9522"/>
    <cellStyle name="常规 2 97 3 4" xfId="9523"/>
    <cellStyle name="常规 14 3 9" xfId="9524"/>
    <cellStyle name="常规 14 4 2 2" xfId="9525"/>
    <cellStyle name="常规 14 4 3" xfId="9526"/>
    <cellStyle name="常规 14 4 3 2" xfId="9527"/>
    <cellStyle name="常规 14 4 4" xfId="9528"/>
    <cellStyle name="常规 14 4 4 2" xfId="9529"/>
    <cellStyle name="常规 14 4 5" xfId="9530"/>
    <cellStyle name="常规 14 4 5 2" xfId="9531"/>
    <cellStyle name="常规 14 4 6" xfId="9532"/>
    <cellStyle name="常规 14 4 6 2" xfId="9533"/>
    <cellStyle name="常规 79 66 2 2" xfId="9534"/>
    <cellStyle name="常规 2 97 4 2" xfId="9535"/>
    <cellStyle name="常规 14 4 7" xfId="9536"/>
    <cellStyle name="常规 2 97 4 2 2" xfId="9537"/>
    <cellStyle name="常规 14 4 7 2" xfId="9538"/>
    <cellStyle name="常规 2 97 4 3" xfId="9539"/>
    <cellStyle name="常规 14 4 8" xfId="9540"/>
    <cellStyle name="常规 2 97 4 3 2" xfId="9541"/>
    <cellStyle name="着色 1 2 6" xfId="9542"/>
    <cellStyle name="常规 14 4 8 2" xfId="9543"/>
    <cellStyle name="常规 2 97 4 4" xfId="9544"/>
    <cellStyle name="常规 14 4 9" xfId="9545"/>
    <cellStyle name="常规 14 5" xfId="9546"/>
    <cellStyle name="常规 14 5 2" xfId="9547"/>
    <cellStyle name="常规 14 5 2 2" xfId="9548"/>
    <cellStyle name="常规 79 10 2 2 2 2" xfId="9549"/>
    <cellStyle name="常规 14 5 3" xfId="9550"/>
    <cellStyle name="常规 14 5 3 2" xfId="9551"/>
    <cellStyle name="常规 14 5 4" xfId="9552"/>
    <cellStyle name="常规 17 2 11" xfId="9553"/>
    <cellStyle name="常规 22 2 11" xfId="9554"/>
    <cellStyle name="常规 14 5 4 2" xfId="9555"/>
    <cellStyle name="常规 14 5 5" xfId="9556"/>
    <cellStyle name="常规 14 5 5 2" xfId="9557"/>
    <cellStyle name="常规 14 5 6" xfId="9558"/>
    <cellStyle name="常规 14 5 6 2" xfId="9559"/>
    <cellStyle name="常规 79 66 3 2" xfId="9560"/>
    <cellStyle name="常规 2 97 5 2" xfId="9561"/>
    <cellStyle name="常规 14 5 7" xfId="9562"/>
    <cellStyle name="常规 2 97 5 2 2" xfId="9563"/>
    <cellStyle name="常规 14 5 7 2" xfId="9564"/>
    <cellStyle name="常规 2 97 5 3" xfId="9565"/>
    <cellStyle name="常规 14 5 8" xfId="9566"/>
    <cellStyle name="着色 2 2 6" xfId="9567"/>
    <cellStyle name="常规 14 5 8 2" xfId="9568"/>
    <cellStyle name="常规 14 5 9" xfId="9569"/>
    <cellStyle name="常规 14 6" xfId="9570"/>
    <cellStyle name="常规 14 6 2" xfId="9571"/>
    <cellStyle name="常规 5 2 57 3 2 2" xfId="9572"/>
    <cellStyle name="常规 5 2 62 3 2 2" xfId="9573"/>
    <cellStyle name="常规 14 6 3" xfId="9574"/>
    <cellStyle name="常规 14 6 3 2" xfId="9575"/>
    <cellStyle name="常规 14 6 4" xfId="9576"/>
    <cellStyle name="常规 14 6 4 2" xfId="9577"/>
    <cellStyle name="常规 14 6 5" xfId="9578"/>
    <cellStyle name="常规 2 4" xfId="9579"/>
    <cellStyle name="常规 14 6 5 2" xfId="9580"/>
    <cellStyle name="常规 14 6 6" xfId="9581"/>
    <cellStyle name="常规 3 4" xfId="9582"/>
    <cellStyle name="常规 14 6 6 2" xfId="9583"/>
    <cellStyle name="常规 2 97 6 2" xfId="9584"/>
    <cellStyle name="常规 14 6 7" xfId="9585"/>
    <cellStyle name="常规 4 4" xfId="9586"/>
    <cellStyle name="常规 14 6 7 2" xfId="9587"/>
    <cellStyle name="常规 14 6 8" xfId="9588"/>
    <cellStyle name="常规 14 6 9" xfId="9589"/>
    <cellStyle name="常规 14 7" xfId="9590"/>
    <cellStyle name="常规 14 7 2" xfId="9591"/>
    <cellStyle name="常规 14 7 2 2" xfId="9592"/>
    <cellStyle name="常规 14 7 3" xfId="9593"/>
    <cellStyle name="常规 14 7 3 2" xfId="9594"/>
    <cellStyle name="常规 14 7 4" xfId="9595"/>
    <cellStyle name="常规 14 8" xfId="9596"/>
    <cellStyle name="常规 75 4 2 2 3" xfId="9597"/>
    <cellStyle name="常规 14 8 2" xfId="9598"/>
    <cellStyle name="常规 14 9" xfId="9599"/>
    <cellStyle name="常规 14 9 2" xfId="9600"/>
    <cellStyle name="常规 140 2 2" xfId="9601"/>
    <cellStyle name="常规 140 3 2" xfId="9602"/>
    <cellStyle name="常规 5 48 2 4" xfId="9603"/>
    <cellStyle name="常规 5 53 2 4" xfId="9604"/>
    <cellStyle name="常规 2 66 2 3" xfId="9605"/>
    <cellStyle name="常规 2 71 2 3" xfId="9606"/>
    <cellStyle name="常规 140 4 2" xfId="9607"/>
    <cellStyle name="常规 2 66 3 3" xfId="9608"/>
    <cellStyle name="常规 2 71 3 3" xfId="9609"/>
    <cellStyle name="常规 140 5 2" xfId="9610"/>
    <cellStyle name="常规 79 35 2 3" xfId="9611"/>
    <cellStyle name="常规 79 40 2 3" xfId="9612"/>
    <cellStyle name="常规 2 66 4 3" xfId="9613"/>
    <cellStyle name="常规 2 71 4 3" xfId="9614"/>
    <cellStyle name="常规 140 6 2" xfId="9615"/>
    <cellStyle name="常规 79 35 3 3" xfId="9616"/>
    <cellStyle name="常规 79 40 3 3" xfId="9617"/>
    <cellStyle name="常规 2 66 5 3" xfId="9618"/>
    <cellStyle name="常规 2 71 5 3" xfId="9619"/>
    <cellStyle name="常规 140 7 2" xfId="9620"/>
    <cellStyle name="常规 140 8 2" xfId="9621"/>
    <cellStyle name="好_业务工作量指标_Book1 2 2 2" xfId="9622"/>
    <cellStyle name="常规 145" xfId="9623"/>
    <cellStyle name="常规 150" xfId="9624"/>
    <cellStyle name="常规 200" xfId="9625"/>
    <cellStyle name="常规 5 5" xfId="9626"/>
    <cellStyle name="常规 145 2" xfId="9627"/>
    <cellStyle name="常规 150 2" xfId="9628"/>
    <cellStyle name="常规 200 2" xfId="9629"/>
    <cellStyle name="常规 5 5 2" xfId="9630"/>
    <cellStyle name="常规 145 3" xfId="9631"/>
    <cellStyle name="常规 150 3" xfId="9632"/>
    <cellStyle name="常规 200 3" xfId="9633"/>
    <cellStyle name="常规 5 5 3" xfId="9634"/>
    <cellStyle name="常规 145 4" xfId="9635"/>
    <cellStyle name="常规 200 4" xfId="9636"/>
    <cellStyle name="常规 5 5 4" xfId="9637"/>
    <cellStyle name="常规 145 5" xfId="9638"/>
    <cellStyle name="常规 200 5" xfId="9639"/>
    <cellStyle name="常规 5 5 5" xfId="9640"/>
    <cellStyle name="常规 8 6 2 2 4 2" xfId="9641"/>
    <cellStyle name="常规 145 6" xfId="9642"/>
    <cellStyle name="常规 5 5 6" xfId="9643"/>
    <cellStyle name="常规 8 16 4 2" xfId="9644"/>
    <cellStyle name="常规 8 21 4 2" xfId="9645"/>
    <cellStyle name="常规 145 7" xfId="9646"/>
    <cellStyle name="常规 5 5 7" xfId="9647"/>
    <cellStyle name="常规 145 8" xfId="9648"/>
    <cellStyle name="常规 5 5 8" xfId="9649"/>
    <cellStyle name="常规 5 29 4 2" xfId="9650"/>
    <cellStyle name="常规 5 34 4 2" xfId="9651"/>
    <cellStyle name="常规 79 16 2 2" xfId="9652"/>
    <cellStyle name="常规 79 21 2 2" xfId="9653"/>
    <cellStyle name="常规 145 9" xfId="9654"/>
    <cellStyle name="常规 5 5 9" xfId="9655"/>
    <cellStyle name="常规 2 47 4 2" xfId="9656"/>
    <cellStyle name="常规 2 52 4 2" xfId="9657"/>
    <cellStyle name="常规 146" xfId="9658"/>
    <cellStyle name="常规 151" xfId="9659"/>
    <cellStyle name="常规 201" xfId="9660"/>
    <cellStyle name="常规 5 6" xfId="9661"/>
    <cellStyle name="常规 146 2" xfId="9662"/>
    <cellStyle name="常规 151 2" xfId="9663"/>
    <cellStyle name="常规 201 2" xfId="9664"/>
    <cellStyle name="常规 5 6 2" xfId="9665"/>
    <cellStyle name="常规 146 3" xfId="9666"/>
    <cellStyle name="常规 151 3" xfId="9667"/>
    <cellStyle name="常规 201 3" xfId="9668"/>
    <cellStyle name="常规 5 6 3" xfId="9669"/>
    <cellStyle name="常规 146 4" xfId="9670"/>
    <cellStyle name="常规 201 4" xfId="9671"/>
    <cellStyle name="常规 5 6 4" xfId="9672"/>
    <cellStyle name="常规 146 5" xfId="9673"/>
    <cellStyle name="常规 201 5" xfId="9674"/>
    <cellStyle name="常规 5 6 5" xfId="9675"/>
    <cellStyle name="常规 146 6" xfId="9676"/>
    <cellStyle name="常规 5 6 6" xfId="9677"/>
    <cellStyle name="常规 8 16 5 2" xfId="9678"/>
    <cellStyle name="常规 8 21 5 2" xfId="9679"/>
    <cellStyle name="常规 146 7" xfId="9680"/>
    <cellStyle name="常规 5 6 7" xfId="9681"/>
    <cellStyle name="常规 146 8" xfId="9682"/>
    <cellStyle name="常规 5 6 8" xfId="9683"/>
    <cellStyle name="常规 5 29 5 2" xfId="9684"/>
    <cellStyle name="常规 5 34 5 2" xfId="9685"/>
    <cellStyle name="常规 79 16 3 2" xfId="9686"/>
    <cellStyle name="常规 79 21 3 2" xfId="9687"/>
    <cellStyle name="常规 146 9" xfId="9688"/>
    <cellStyle name="常规 5 6 9" xfId="9689"/>
    <cellStyle name="常规 2 47 5 2" xfId="9690"/>
    <cellStyle name="常规 2 52 5 2" xfId="9691"/>
    <cellStyle name="常规 147" xfId="9692"/>
    <cellStyle name="常规 152" xfId="9693"/>
    <cellStyle name="常规 202" xfId="9694"/>
    <cellStyle name="常规 5 7" xfId="9695"/>
    <cellStyle name="常规 147 2" xfId="9696"/>
    <cellStyle name="常规 152 2" xfId="9697"/>
    <cellStyle name="常规 202 2" xfId="9698"/>
    <cellStyle name="常规 5 7 2" xfId="9699"/>
    <cellStyle name="常规 148" xfId="9700"/>
    <cellStyle name="常规 153" xfId="9701"/>
    <cellStyle name="常规 203" xfId="9702"/>
    <cellStyle name="常规 5 8" xfId="9703"/>
    <cellStyle name="常规 148 2" xfId="9704"/>
    <cellStyle name="常规 153 2" xfId="9705"/>
    <cellStyle name="常规 203 2" xfId="9706"/>
    <cellStyle name="常规 5 8 2" xfId="9707"/>
    <cellStyle name="常规 148 3" xfId="9708"/>
    <cellStyle name="常规 153 3" xfId="9709"/>
    <cellStyle name="常规 203 3" xfId="9710"/>
    <cellStyle name="常规 37 2 2 2 2 2" xfId="9711"/>
    <cellStyle name="常规 42 2 2 2 2 2" xfId="9712"/>
    <cellStyle name="常规 5 8 3" xfId="9713"/>
    <cellStyle name="常规 148 4" xfId="9714"/>
    <cellStyle name="常规 203 4" xfId="9715"/>
    <cellStyle name="常规 5 8 4" xfId="9716"/>
    <cellStyle name="常规 148 4 2" xfId="9717"/>
    <cellStyle name="常规 5 8 4 2" xfId="9718"/>
    <cellStyle name="常规 2 79 2 3" xfId="9719"/>
    <cellStyle name="常规 2 84 2 3" xfId="9720"/>
    <cellStyle name="常规 148 5" xfId="9721"/>
    <cellStyle name="常规 203 5" xfId="9722"/>
    <cellStyle name="常规 5 8 5" xfId="9723"/>
    <cellStyle name="常规 9 8 3 2 2" xfId="9724"/>
    <cellStyle name="常规 149 2" xfId="9725"/>
    <cellStyle name="常规 154 2" xfId="9726"/>
    <cellStyle name="常规 204 2" xfId="9727"/>
    <cellStyle name="常规 5 9 2" xfId="9728"/>
    <cellStyle name="好_2009年一般性转移支付标准工资_奖励补助测算5.24冯铸_Book1 4 2" xfId="9729"/>
    <cellStyle name="常规 75 3 2 2 2" xfId="9730"/>
    <cellStyle name="常规 80 3 2 2 2" xfId="9731"/>
    <cellStyle name="常规 149 3" xfId="9732"/>
    <cellStyle name="常规 154 3" xfId="9733"/>
    <cellStyle name="常规 204 3" xfId="9734"/>
    <cellStyle name="常规 37 2 2 2 3 2" xfId="9735"/>
    <cellStyle name="常规 42 2 2 2 3 2" xfId="9736"/>
    <cellStyle name="常规 5 9 3" xfId="9737"/>
    <cellStyle name="常规 15" xfId="9738"/>
    <cellStyle name="常规 20" xfId="9739"/>
    <cellStyle name="常规 15 10" xfId="9740"/>
    <cellStyle name="常规 20 10" xfId="9741"/>
    <cellStyle name="常规 15 10 2" xfId="9742"/>
    <cellStyle name="常规 20 10 2" xfId="9743"/>
    <cellStyle name="常规 202 2 2 3" xfId="9744"/>
    <cellStyle name="常规 15 10 2 2" xfId="9745"/>
    <cellStyle name="常规 20 10 2 2" xfId="9746"/>
    <cellStyle name="常规 15 10 3" xfId="9747"/>
    <cellStyle name="常规 20 10 3" xfId="9748"/>
    <cellStyle name="常规 15 10 4" xfId="9749"/>
    <cellStyle name="常规 20 10 4" xfId="9750"/>
    <cellStyle name="常规 2 75 2 2 3 2" xfId="9751"/>
    <cellStyle name="常规 2 80 2 2 3 2" xfId="9752"/>
    <cellStyle name="常规 15 11" xfId="9753"/>
    <cellStyle name="常规 20 11" xfId="9754"/>
    <cellStyle name="常规 66 2 2" xfId="9755"/>
    <cellStyle name="常规 71 2 2" xfId="9756"/>
    <cellStyle name="常规 15 11 2" xfId="9757"/>
    <cellStyle name="常规 20 11 2" xfId="9758"/>
    <cellStyle name="常规 66 2 2 2" xfId="9759"/>
    <cellStyle name="常规 71 2 2 2" xfId="9760"/>
    <cellStyle name="常规 15 11 3" xfId="9761"/>
    <cellStyle name="常规 20 11 3" xfId="9762"/>
    <cellStyle name="常规 66 2 2 3" xfId="9763"/>
    <cellStyle name="常规 71 2 2 3" xfId="9764"/>
    <cellStyle name="常规 15 12" xfId="9765"/>
    <cellStyle name="常规 20 12" xfId="9766"/>
    <cellStyle name="常规 66 2 3" xfId="9767"/>
    <cellStyle name="常规 71 2 3" xfId="9768"/>
    <cellStyle name="常规 15 12 2" xfId="9769"/>
    <cellStyle name="常规 20 12 2" xfId="9770"/>
    <cellStyle name="常规 66 2 3 2" xfId="9771"/>
    <cellStyle name="常规 71 2 3 2" xfId="9772"/>
    <cellStyle name="常规 15 13" xfId="9773"/>
    <cellStyle name="常规 20 13" xfId="9774"/>
    <cellStyle name="常规 66 2 4" xfId="9775"/>
    <cellStyle name="常规 71 2 4" xfId="9776"/>
    <cellStyle name="常规 15 13 2" xfId="9777"/>
    <cellStyle name="常规 20 13 2" xfId="9778"/>
    <cellStyle name="常规 66 2 4 2" xfId="9779"/>
    <cellStyle name="常规 71 2 4 2" xfId="9780"/>
    <cellStyle name="常规 29 10" xfId="9781"/>
    <cellStyle name="常规 34 10" xfId="9782"/>
    <cellStyle name="常规 15 14" xfId="9783"/>
    <cellStyle name="常规 20 14" xfId="9784"/>
    <cellStyle name="常规 66 2 5" xfId="9785"/>
    <cellStyle name="常规 71 2 5" xfId="9786"/>
    <cellStyle name="常规 15 15" xfId="9787"/>
    <cellStyle name="常规 20 15" xfId="9788"/>
    <cellStyle name="常规 66 2 6" xfId="9789"/>
    <cellStyle name="常规 71 2 6" xfId="9790"/>
    <cellStyle name="常规 5 2 15 5 2" xfId="9791"/>
    <cellStyle name="常规 5 2 20 5 2" xfId="9792"/>
    <cellStyle name="常规 15 2 2 2" xfId="9793"/>
    <cellStyle name="常规 20 2 2 2" xfId="9794"/>
    <cellStyle name="常规 15 2 2 4" xfId="9795"/>
    <cellStyle name="常规 20 2 2 4" xfId="9796"/>
    <cellStyle name="常规 15 2 3" xfId="9797"/>
    <cellStyle name="常规 20 2 3" xfId="9798"/>
    <cellStyle name="常规 15 2 3 2" xfId="9799"/>
    <cellStyle name="常规 20 2 3 2" xfId="9800"/>
    <cellStyle name="常规 83 9 2 2" xfId="9801"/>
    <cellStyle name="常规 15 2 4" xfId="9802"/>
    <cellStyle name="常规 20 2 4" xfId="9803"/>
    <cellStyle name="常规 15 2 4 2" xfId="9804"/>
    <cellStyle name="常规 20 2 4 2" xfId="9805"/>
    <cellStyle name="常规 8 67 2 2" xfId="9806"/>
    <cellStyle name="常规 8 72 2 2" xfId="9807"/>
    <cellStyle name="常规 4 8 8 3 2" xfId="9808"/>
    <cellStyle name="常规 15 2 5" xfId="9809"/>
    <cellStyle name="常规 20 2 5" xfId="9810"/>
    <cellStyle name="常规 15 3 2 2 2" xfId="9811"/>
    <cellStyle name="常规 20 3 2 2 2" xfId="9812"/>
    <cellStyle name="常规 15 3 2 3" xfId="9813"/>
    <cellStyle name="常规 20 3 2 3" xfId="9814"/>
    <cellStyle name="常规 15 3 2 3 2" xfId="9815"/>
    <cellStyle name="常规 20 3 2 3 2" xfId="9816"/>
    <cellStyle name="常规 15 3 2 4" xfId="9817"/>
    <cellStyle name="常规 15 3 3" xfId="9818"/>
    <cellStyle name="常规 20 3 3" xfId="9819"/>
    <cellStyle name="常规 83 9 3 2" xfId="9820"/>
    <cellStyle name="常规 15 3 4" xfId="9821"/>
    <cellStyle name="常规 20 3 4" xfId="9822"/>
    <cellStyle name="常规 8 67 3 2" xfId="9823"/>
    <cellStyle name="常规 15 3 5" xfId="9824"/>
    <cellStyle name="常规 20 3 5" xfId="9825"/>
    <cellStyle name="常规 15 4 2 2" xfId="9826"/>
    <cellStyle name="常规 20 4 2 2" xfId="9827"/>
    <cellStyle name="常规 15 4 3" xfId="9828"/>
    <cellStyle name="常规 20 4 3" xfId="9829"/>
    <cellStyle name="常规 15 4 3 2" xfId="9830"/>
    <cellStyle name="常规 20 4 3 2" xfId="9831"/>
    <cellStyle name="常规 15 4 4" xfId="9832"/>
    <cellStyle name="常规 20 4 4" xfId="9833"/>
    <cellStyle name="常规 15 5 2" xfId="9834"/>
    <cellStyle name="常规 20 5 2" xfId="9835"/>
    <cellStyle name="常规 15 5 2 2" xfId="9836"/>
    <cellStyle name="常规 20 5 2 2" xfId="9837"/>
    <cellStyle name="常规 15 5 3" xfId="9838"/>
    <cellStyle name="常规 20 5 3" xfId="9839"/>
    <cellStyle name="常规 3 10" xfId="9840"/>
    <cellStyle name="常规 15 5 3 2" xfId="9841"/>
    <cellStyle name="常规 20 5 3 2" xfId="9842"/>
    <cellStyle name="常规 15 5 4" xfId="9843"/>
    <cellStyle name="常规 20 5 4" xfId="9844"/>
    <cellStyle name="常规 15 6" xfId="9845"/>
    <cellStyle name="常规 20 6" xfId="9846"/>
    <cellStyle name="常规 15 6 2" xfId="9847"/>
    <cellStyle name="常规 20 6 2" xfId="9848"/>
    <cellStyle name="常规 15 6 2 2" xfId="9849"/>
    <cellStyle name="常规 20 6 2 2" xfId="9850"/>
    <cellStyle name="常规 15 6 3" xfId="9851"/>
    <cellStyle name="常规 20 6 3" xfId="9852"/>
    <cellStyle name="常规 8 10" xfId="9853"/>
    <cellStyle name="常规 15 6 3 2" xfId="9854"/>
    <cellStyle name="常规 20 6 3 2" xfId="9855"/>
    <cellStyle name="常规 15 6 4" xfId="9856"/>
    <cellStyle name="常规 20 6 4" xfId="9857"/>
    <cellStyle name="常规 15 7" xfId="9858"/>
    <cellStyle name="常规 20 7" xfId="9859"/>
    <cellStyle name="常规 15 7 2" xfId="9860"/>
    <cellStyle name="常规 20 7 2" xfId="9861"/>
    <cellStyle name="常规 15 7 3" xfId="9862"/>
    <cellStyle name="常规 20 7 3" xfId="9863"/>
    <cellStyle name="常规 15 7 4" xfId="9864"/>
    <cellStyle name="常规 20 7 4" xfId="9865"/>
    <cellStyle name="常规 15 7 5" xfId="9866"/>
    <cellStyle name="常规 20 7 5" xfId="9867"/>
    <cellStyle name="常规 15 7 6" xfId="9868"/>
    <cellStyle name="好_三季度－表二 2 3" xfId="9869"/>
    <cellStyle name="常规 2 98 7 2" xfId="9870"/>
    <cellStyle name="常规 15 7 7" xfId="9871"/>
    <cellStyle name="常规 15 7 8" xfId="9872"/>
    <cellStyle name="常规 15 7 9" xfId="9873"/>
    <cellStyle name="常规 15 8" xfId="9874"/>
    <cellStyle name="常规 20 8" xfId="9875"/>
    <cellStyle name="常规 15 8 2" xfId="9876"/>
    <cellStyle name="常规 20 8 2" xfId="9877"/>
    <cellStyle name="常规 7 3 3 2 2 2" xfId="9878"/>
    <cellStyle name="常规 15 9" xfId="9879"/>
    <cellStyle name="常规 20 9" xfId="9880"/>
    <cellStyle name="常规 15 9 2" xfId="9881"/>
    <cellStyle name="常规 20 9 2" xfId="9882"/>
    <cellStyle name="常规 9 8 3 3" xfId="9883"/>
    <cellStyle name="常规 155" xfId="9884"/>
    <cellStyle name="常规 160" xfId="9885"/>
    <cellStyle name="常规 205" xfId="9886"/>
    <cellStyle name="常规 210" xfId="9887"/>
    <cellStyle name="常规 2 3 6 2 2" xfId="9888"/>
    <cellStyle name="常规 9 8 3 3 2" xfId="9889"/>
    <cellStyle name="强调文字颜色 6 3 2 2 3" xfId="9890"/>
    <cellStyle name="常规 155 2" xfId="9891"/>
    <cellStyle name="常规 160 2" xfId="9892"/>
    <cellStyle name="常规 205 2" xfId="9893"/>
    <cellStyle name="常规 210 2" xfId="9894"/>
    <cellStyle name="常规 75 3 2 3 2" xfId="9895"/>
    <cellStyle name="常规 80 3 2 3 2" xfId="9896"/>
    <cellStyle name="常规 4 5 2 3 2 2" xfId="9897"/>
    <cellStyle name="常规 155 3" xfId="9898"/>
    <cellStyle name="常规 160 3" xfId="9899"/>
    <cellStyle name="常规 205 3" xfId="9900"/>
    <cellStyle name="常规 210 3" xfId="9901"/>
    <cellStyle name="常规 37 2 2 2 4 2" xfId="9902"/>
    <cellStyle name="常规 9 8 3 4" xfId="9903"/>
    <cellStyle name="常规 156" xfId="9904"/>
    <cellStyle name="常规 161" xfId="9905"/>
    <cellStyle name="常规 206" xfId="9906"/>
    <cellStyle name="常规 211" xfId="9907"/>
    <cellStyle name="常规 4 5 2 3 3 2" xfId="9908"/>
    <cellStyle name="常规 156 3" xfId="9909"/>
    <cellStyle name="常规 161 3" xfId="9910"/>
    <cellStyle name="常规 206 3" xfId="9911"/>
    <cellStyle name="常规 211 3" xfId="9912"/>
    <cellStyle name="常规 156 4" xfId="9913"/>
    <cellStyle name="常规 206 4" xfId="9914"/>
    <cellStyle name="常规 211 4" xfId="9915"/>
    <cellStyle name="常规 2 87 2 3" xfId="9916"/>
    <cellStyle name="常规 2 92 2 3" xfId="9917"/>
    <cellStyle name="常规 156 4 2" xfId="9918"/>
    <cellStyle name="常规 156 5" xfId="9919"/>
    <cellStyle name="常规 206 5" xfId="9920"/>
    <cellStyle name="常规 157" xfId="9921"/>
    <cellStyle name="常规 162" xfId="9922"/>
    <cellStyle name="常规 207" xfId="9923"/>
    <cellStyle name="常规 212" xfId="9924"/>
    <cellStyle name="常规 157 2" xfId="9925"/>
    <cellStyle name="常规 162 2" xfId="9926"/>
    <cellStyle name="常规 207 2" xfId="9927"/>
    <cellStyle name="常规 212 2" xfId="9928"/>
    <cellStyle name="常规 4 2 45 2 2 2" xfId="9929"/>
    <cellStyle name="常规 4 2 50 2 2 2" xfId="9930"/>
    <cellStyle name="常规 157 4" xfId="9931"/>
    <cellStyle name="常规 207 4" xfId="9932"/>
    <cellStyle name="常规 212 4" xfId="9933"/>
    <cellStyle name="常规 157 5" xfId="9934"/>
    <cellStyle name="常规 158" xfId="9935"/>
    <cellStyle name="常规 163" xfId="9936"/>
    <cellStyle name="常规 208" xfId="9937"/>
    <cellStyle name="常规 213" xfId="9938"/>
    <cellStyle name="常规 158 2" xfId="9939"/>
    <cellStyle name="常规 163 2" xfId="9940"/>
    <cellStyle name="常规 208 2" xfId="9941"/>
    <cellStyle name="常规 213 2" xfId="9942"/>
    <cellStyle name="常规 159" xfId="9943"/>
    <cellStyle name="常规 164" xfId="9944"/>
    <cellStyle name="常规 209" xfId="9945"/>
    <cellStyle name="常规 214" xfId="9946"/>
    <cellStyle name="常规 159 2" xfId="9947"/>
    <cellStyle name="常规 164 2" xfId="9948"/>
    <cellStyle name="常规 209 2" xfId="9949"/>
    <cellStyle name="常规 214 2" xfId="9950"/>
    <cellStyle name="常规 159 3" xfId="9951"/>
    <cellStyle name="常规 164 3" xfId="9952"/>
    <cellStyle name="常规 209 3" xfId="9953"/>
    <cellStyle name="常规 214 3" xfId="9954"/>
    <cellStyle name="常规 16 10" xfId="9955"/>
    <cellStyle name="常规 21 10" xfId="9956"/>
    <cellStyle name="常规 16 10 2" xfId="9957"/>
    <cellStyle name="常规 21 10 2" xfId="9958"/>
    <cellStyle name="常规 16 10 2 2" xfId="9959"/>
    <cellStyle name="常规 16 10 3" xfId="9960"/>
    <cellStyle name="常规 21 10 3" xfId="9961"/>
    <cellStyle name="常规 16 11" xfId="9962"/>
    <cellStyle name="常规 66 7 2" xfId="9963"/>
    <cellStyle name="常规 71 7 2" xfId="9964"/>
    <cellStyle name="常规 16 11 2" xfId="9965"/>
    <cellStyle name="常规 66 7 2 2" xfId="9966"/>
    <cellStyle name="常规 71 7 2 2" xfId="9967"/>
    <cellStyle name="常规 47 2 2 2 2 4" xfId="9968"/>
    <cellStyle name="常规 16 11 3" xfId="9969"/>
    <cellStyle name="常规 66 7 2 3" xfId="9970"/>
    <cellStyle name="常规 71 7 2 3" xfId="9971"/>
    <cellStyle name="常规 16 12" xfId="9972"/>
    <cellStyle name="常规 66 7 3" xfId="9973"/>
    <cellStyle name="常规 71 7 3" xfId="9974"/>
    <cellStyle name="常规 16 12 2" xfId="9975"/>
    <cellStyle name="常规 66 7 3 2" xfId="9976"/>
    <cellStyle name="常规 71 7 3 2" xfId="9977"/>
    <cellStyle name="常规 47 2 2 2 3 4" xfId="9978"/>
    <cellStyle name="常规 16 13" xfId="9979"/>
    <cellStyle name="常规 66 7 4" xfId="9980"/>
    <cellStyle name="常规 71 7 4" xfId="9981"/>
    <cellStyle name="常规 79 10" xfId="9982"/>
    <cellStyle name="常规 84 10" xfId="9983"/>
    <cellStyle name="常规 16 13 2" xfId="9984"/>
    <cellStyle name="常规 66 7 4 2" xfId="9985"/>
    <cellStyle name="常规 71 7 4 2" xfId="9986"/>
    <cellStyle name="常规 16 14" xfId="9987"/>
    <cellStyle name="常规 16 15" xfId="9988"/>
    <cellStyle name="常规 16 15 2" xfId="9989"/>
    <cellStyle name="常规 16 16" xfId="9990"/>
    <cellStyle name="常规 16 2 10" xfId="9991"/>
    <cellStyle name="常规 16 2 10 2" xfId="9992"/>
    <cellStyle name="常规 16 2 11" xfId="9993"/>
    <cellStyle name="常规 16 2 2 2" xfId="9994"/>
    <cellStyle name="常规 21 2 2 2" xfId="9995"/>
    <cellStyle name="常规 16 2 2 2 2" xfId="9996"/>
    <cellStyle name="常规 21 2 2 2 2" xfId="9997"/>
    <cellStyle name="常规 2 103 5" xfId="9998"/>
    <cellStyle name="常规 16 2 2 3 2" xfId="9999"/>
    <cellStyle name="常规 21 2 2 3 2" xfId="10000"/>
    <cellStyle name="常规 2 104 5" xfId="10001"/>
    <cellStyle name="常规 16 2 2 4" xfId="10002"/>
    <cellStyle name="常规 21 2 2 4" xfId="10003"/>
    <cellStyle name="常规 16 2 2 4 2" xfId="10004"/>
    <cellStyle name="常规 21 2 2 4 2" xfId="10005"/>
    <cellStyle name="常规 2 105 5" xfId="10006"/>
    <cellStyle name="常规 2 110 5" xfId="10007"/>
    <cellStyle name="常规 16 2 2 5" xfId="10008"/>
    <cellStyle name="常规 2 106 5" xfId="10009"/>
    <cellStyle name="常规 2 111 5" xfId="10010"/>
    <cellStyle name="常规 16 2 2 5 2" xfId="10011"/>
    <cellStyle name="常规 16 2 2 6" xfId="10012"/>
    <cellStyle name="常规 2 107 5" xfId="10013"/>
    <cellStyle name="常规 2 112 5" xfId="10014"/>
    <cellStyle name="常规 16 2 2 6 2" xfId="10015"/>
    <cellStyle name="常规 16 2 2 7" xfId="10016"/>
    <cellStyle name="常规 2 108 5" xfId="10017"/>
    <cellStyle name="常规 2 113 5" xfId="10018"/>
    <cellStyle name="常规 16 2 2 7 2" xfId="10019"/>
    <cellStyle name="常规 16 2 2 8" xfId="10020"/>
    <cellStyle name="注释 2 2 8 3 2 2" xfId="10021"/>
    <cellStyle name="常规 2 109 5" xfId="10022"/>
    <cellStyle name="常规 2 114 5" xfId="10023"/>
    <cellStyle name="常规 16 2 2 8 2" xfId="10024"/>
    <cellStyle name="常规 16 2 2 9" xfId="10025"/>
    <cellStyle name="常规 16 2 3" xfId="10026"/>
    <cellStyle name="常规 21 2 3" xfId="10027"/>
    <cellStyle name="常规 16 2 3 2" xfId="10028"/>
    <cellStyle name="常规 21 2 3 2" xfId="10029"/>
    <cellStyle name="常规 16 2 3 3" xfId="10030"/>
    <cellStyle name="常规 21 2 3 3" xfId="10031"/>
    <cellStyle name="常规 16 2 4" xfId="10032"/>
    <cellStyle name="常规 21 2 4" xfId="10033"/>
    <cellStyle name="常规 16 2 4 2" xfId="10034"/>
    <cellStyle name="常规 21 2 4 2" xfId="10035"/>
    <cellStyle name="常规 8 68 2 2" xfId="10036"/>
    <cellStyle name="常规 16 2 5" xfId="10037"/>
    <cellStyle name="常规 21 2 5" xfId="10038"/>
    <cellStyle name="常规 16 2 5 2" xfId="10039"/>
    <cellStyle name="常规 21 2 5 2" xfId="10040"/>
    <cellStyle name="常规 16 2 6" xfId="10041"/>
    <cellStyle name="常规 21 2 6" xfId="10042"/>
    <cellStyle name="常规 16 2 6 2" xfId="10043"/>
    <cellStyle name="常规 21 2 6 2" xfId="10044"/>
    <cellStyle name="常规 2 99 2 2" xfId="10045"/>
    <cellStyle name="常规 16 2 7" xfId="10046"/>
    <cellStyle name="常规 2 99 2 3" xfId="10047"/>
    <cellStyle name="常规 16 2 8" xfId="10048"/>
    <cellStyle name="常规 2 99 2 3 2" xfId="10049"/>
    <cellStyle name="常规 16 2 8 2" xfId="10050"/>
    <cellStyle name="常规 2 99 2 4" xfId="10051"/>
    <cellStyle name="常规 16 2 9" xfId="10052"/>
    <cellStyle name="常规 2 99 2 4 2" xfId="10053"/>
    <cellStyle name="常规 16 2 9 2" xfId="10054"/>
    <cellStyle name="常规 27 10 4" xfId="10055"/>
    <cellStyle name="常规 32 10 4" xfId="10056"/>
    <cellStyle name="常规 16 3" xfId="10057"/>
    <cellStyle name="常规 21 3" xfId="10058"/>
    <cellStyle name="常规 27 10 4 2" xfId="10059"/>
    <cellStyle name="常规 16 3 2" xfId="10060"/>
    <cellStyle name="常规 21 3 2" xfId="10061"/>
    <cellStyle name="常规 16 3 2 2" xfId="10062"/>
    <cellStyle name="常规 21 3 2 2" xfId="10063"/>
    <cellStyle name="常规 16 3 2 2 2" xfId="10064"/>
    <cellStyle name="常规 21 3 2 2 2" xfId="10065"/>
    <cellStyle name="常规 16 3 2 3" xfId="10066"/>
    <cellStyle name="常规 21 3 2 3" xfId="10067"/>
    <cellStyle name="常规 16 3 2 3 2" xfId="10068"/>
    <cellStyle name="常规 21 3 2 3 2" xfId="10069"/>
    <cellStyle name="常规 16 3 2 4" xfId="10070"/>
    <cellStyle name="常规 16 3 2 4 2" xfId="10071"/>
    <cellStyle name="常规 16 3 2 5" xfId="10072"/>
    <cellStyle name="常规 16 3 2 5 2" xfId="10073"/>
    <cellStyle name="常规 16 3 2 6" xfId="10074"/>
    <cellStyle name="常规 16 3 2 6 2" xfId="10075"/>
    <cellStyle name="常规 16 3 2 7" xfId="10076"/>
    <cellStyle name="常规 16 3 2 7 2" xfId="10077"/>
    <cellStyle name="常规 16 3 2 8" xfId="10078"/>
    <cellStyle name="常规 16 3 2 8 2" xfId="10079"/>
    <cellStyle name="常规 47 2 2 2 6 2" xfId="10080"/>
    <cellStyle name="常规 16 3 2 9" xfId="10081"/>
    <cellStyle name="常规 16 3 3" xfId="10082"/>
    <cellStyle name="常规 21 3 3" xfId="10083"/>
    <cellStyle name="常规 16 3 3 2" xfId="10084"/>
    <cellStyle name="常规 21 3 3 2" xfId="10085"/>
    <cellStyle name="常规 16 3 4" xfId="10086"/>
    <cellStyle name="常规 21 3 4" xfId="10087"/>
    <cellStyle name="常规 16 3 4 2" xfId="10088"/>
    <cellStyle name="常规 21 3 4 2" xfId="10089"/>
    <cellStyle name="常规 8 68 3 2" xfId="10090"/>
    <cellStyle name="常规 16 3 5" xfId="10091"/>
    <cellStyle name="常规 16 3 5 2" xfId="10092"/>
    <cellStyle name="常规 16 3 6" xfId="10093"/>
    <cellStyle name="常规 16 3 6 2" xfId="10094"/>
    <cellStyle name="常规 2 99 3 2" xfId="10095"/>
    <cellStyle name="常规 16 3 7" xfId="10096"/>
    <cellStyle name="常规 2 99 3 2 2" xfId="10097"/>
    <cellStyle name="常规 16 3 7 2" xfId="10098"/>
    <cellStyle name="常规 2 99 3 3" xfId="10099"/>
    <cellStyle name="常规 16 3 8" xfId="10100"/>
    <cellStyle name="常规 2 99 3 3 2" xfId="10101"/>
    <cellStyle name="常规 16 3 8 2" xfId="10102"/>
    <cellStyle name="常规 2 99 3 4" xfId="10103"/>
    <cellStyle name="常规 16 3 9" xfId="10104"/>
    <cellStyle name="常规 16 4" xfId="10105"/>
    <cellStyle name="常规 21 4" xfId="10106"/>
    <cellStyle name="常规 16 4 2" xfId="10107"/>
    <cellStyle name="常规 21 4 2" xfId="10108"/>
    <cellStyle name="常规 16 4 3" xfId="10109"/>
    <cellStyle name="常规 21 4 3" xfId="10110"/>
    <cellStyle name="常规 16 4 5" xfId="10111"/>
    <cellStyle name="常规 2 64 2 3 2 2" xfId="10112"/>
    <cellStyle name="常规 16 4 6" xfId="10113"/>
    <cellStyle name="常规 16 4 6 2" xfId="10114"/>
    <cellStyle name="常规 79 68 2 2" xfId="10115"/>
    <cellStyle name="常规 2 99 4 2" xfId="10116"/>
    <cellStyle name="常规 16 4 7" xfId="10117"/>
    <cellStyle name="常规 2 99 4 2 2" xfId="10118"/>
    <cellStyle name="常规 16 4 7 2" xfId="10119"/>
    <cellStyle name="常规 2 99 4 3" xfId="10120"/>
    <cellStyle name="常规 16 4 8" xfId="10121"/>
    <cellStyle name="常规 2 99 4 3 2" xfId="10122"/>
    <cellStyle name="常规 16 4 8 2" xfId="10123"/>
    <cellStyle name="常规 2 99 4 4" xfId="10124"/>
    <cellStyle name="常规 16 4 9" xfId="10125"/>
    <cellStyle name="常规 16 5" xfId="10126"/>
    <cellStyle name="常规 21 5" xfId="10127"/>
    <cellStyle name="常规 16 5 2" xfId="10128"/>
    <cellStyle name="常规 21 5 2" xfId="10129"/>
    <cellStyle name="常规 16 5 2 2" xfId="10130"/>
    <cellStyle name="常规 21 5 2 2" xfId="10131"/>
    <cellStyle name="常规 16 5 3 2" xfId="10132"/>
    <cellStyle name="常规 21 5 3 2" xfId="10133"/>
    <cellStyle name="常规 16 5 4" xfId="10134"/>
    <cellStyle name="常规 21 5 4" xfId="10135"/>
    <cellStyle name="常规 16 6" xfId="10136"/>
    <cellStyle name="常规 21 6" xfId="10137"/>
    <cellStyle name="常规 16 6 2" xfId="10138"/>
    <cellStyle name="常规 21 6 2" xfId="10139"/>
    <cellStyle name="常规 16 6 2 2" xfId="10140"/>
    <cellStyle name="常规 21 6 2 2" xfId="10141"/>
    <cellStyle name="常规 16 6 3" xfId="10142"/>
    <cellStyle name="常规 21 6 3" xfId="10143"/>
    <cellStyle name="常规 16 6 3 2" xfId="10144"/>
    <cellStyle name="常规 21 6 3 2" xfId="10145"/>
    <cellStyle name="常规 16 7" xfId="10146"/>
    <cellStyle name="常规 21 7" xfId="10147"/>
    <cellStyle name="常规 16 7 2" xfId="10148"/>
    <cellStyle name="常规 21 7 2" xfId="10149"/>
    <cellStyle name="常规 16 7 3" xfId="10150"/>
    <cellStyle name="常规 21 7 3" xfId="10151"/>
    <cellStyle name="常规 16 8" xfId="10152"/>
    <cellStyle name="常规 21 8" xfId="10153"/>
    <cellStyle name="常规 16 8 2" xfId="10154"/>
    <cellStyle name="常规 21 8 2" xfId="10155"/>
    <cellStyle name="常规 7 3 3 2 3 2" xfId="10156"/>
    <cellStyle name="常规 16 9" xfId="10157"/>
    <cellStyle name="常规 21 9" xfId="10158"/>
    <cellStyle name="常规 16 9 2" xfId="10159"/>
    <cellStyle name="常规 21 9 2" xfId="10160"/>
    <cellStyle name="常规 165" xfId="10161"/>
    <cellStyle name="常规 170" xfId="10162"/>
    <cellStyle name="常规 215" xfId="10163"/>
    <cellStyle name="常规 220" xfId="10164"/>
    <cellStyle name="常规 165 2" xfId="10165"/>
    <cellStyle name="常规 170 2" xfId="10166"/>
    <cellStyle name="常规 215 2" xfId="10167"/>
    <cellStyle name="常规 165 3" xfId="10168"/>
    <cellStyle name="常规 170 3" xfId="10169"/>
    <cellStyle name="常规 215 3" xfId="10170"/>
    <cellStyle name="常规 166" xfId="10171"/>
    <cellStyle name="常规 171" xfId="10172"/>
    <cellStyle name="常规 216" xfId="10173"/>
    <cellStyle name="常规 221" xfId="10174"/>
    <cellStyle name="常规 166 2" xfId="10175"/>
    <cellStyle name="常规 171 2" xfId="10176"/>
    <cellStyle name="常规 216 2" xfId="10177"/>
    <cellStyle name="常规 221 2" xfId="10178"/>
    <cellStyle name="常规 166 3" xfId="10179"/>
    <cellStyle name="常规 171 3" xfId="10180"/>
    <cellStyle name="常规 79 2 3 3 2" xfId="10181"/>
    <cellStyle name="常规 84 2 3 3 2" xfId="10182"/>
    <cellStyle name="常规 48 3 5 2" xfId="10183"/>
    <cellStyle name="常规 53 3 5 2" xfId="10184"/>
    <cellStyle name="常规 8 38 5 2" xfId="10185"/>
    <cellStyle name="常规 8 43 5 2" xfId="10186"/>
    <cellStyle name="常规 167" xfId="10187"/>
    <cellStyle name="常规 172" xfId="10188"/>
    <cellStyle name="常规 217" xfId="10189"/>
    <cellStyle name="常规 222" xfId="10190"/>
    <cellStyle name="常规 48 3 5 2 2" xfId="10191"/>
    <cellStyle name="常规 53 3 5 2 2" xfId="10192"/>
    <cellStyle name="常规 167 2" xfId="10193"/>
    <cellStyle name="常规 172 2" xfId="10194"/>
    <cellStyle name="常规 217 2" xfId="10195"/>
    <cellStyle name="常规 222 2" xfId="10196"/>
    <cellStyle name="常规 167 3" xfId="10197"/>
    <cellStyle name="常规 172 3" xfId="10198"/>
    <cellStyle name="常规 48 3 5 3" xfId="10199"/>
    <cellStyle name="常规 53 3 5 3" xfId="10200"/>
    <cellStyle name="常规 5 56 5 2" xfId="10201"/>
    <cellStyle name="常规 5 61 5 2" xfId="10202"/>
    <cellStyle name="常规 168" xfId="10203"/>
    <cellStyle name="常规 173" xfId="10204"/>
    <cellStyle name="常规 218" xfId="10205"/>
    <cellStyle name="常规 223" xfId="10206"/>
    <cellStyle name="常规 48 3 5 3 2" xfId="10207"/>
    <cellStyle name="常规 53 3 5 3 2" xfId="10208"/>
    <cellStyle name="常规 168 2" xfId="10209"/>
    <cellStyle name="常规 173 2" xfId="10210"/>
    <cellStyle name="常规 218 2" xfId="10211"/>
    <cellStyle name="常规 223 2" xfId="10212"/>
    <cellStyle name="常规 168 3" xfId="10213"/>
    <cellStyle name="常规 173 3" xfId="10214"/>
    <cellStyle name="常规 79 38 3 2" xfId="10215"/>
    <cellStyle name="常规 79 43 3 2" xfId="10216"/>
    <cellStyle name="常规 169" xfId="10217"/>
    <cellStyle name="常规 174" xfId="10218"/>
    <cellStyle name="常规 219" xfId="10219"/>
    <cellStyle name="常规 224" xfId="10220"/>
    <cellStyle name="常规 2 69 5 2" xfId="10221"/>
    <cellStyle name="常规 2 74 5 2" xfId="10222"/>
    <cellStyle name="常规 79 38 3 2 2" xfId="10223"/>
    <cellStyle name="常规 79 43 3 2 2" xfId="10224"/>
    <cellStyle name="常规 169 2" xfId="10225"/>
    <cellStyle name="常规 174 2" xfId="10226"/>
    <cellStyle name="常规 219 2" xfId="10227"/>
    <cellStyle name="常规 224 2" xfId="10228"/>
    <cellStyle name="常规 2 69 5 2 2" xfId="10229"/>
    <cellStyle name="常规 2 74 5 2 2" xfId="10230"/>
    <cellStyle name="着色 5 2 2 2 2" xfId="10231"/>
    <cellStyle name="常规 169 3" xfId="10232"/>
    <cellStyle name="常规 174 3" xfId="10233"/>
    <cellStyle name="常规 7 25 2" xfId="10234"/>
    <cellStyle name="常规 7 30 2" xfId="10235"/>
    <cellStyle name="常规 17" xfId="10236"/>
    <cellStyle name="常规 22" xfId="10237"/>
    <cellStyle name="常规 17 12 2" xfId="10238"/>
    <cellStyle name="常规 22 12 2" xfId="10239"/>
    <cellStyle name="汇总 2 12 4" xfId="10240"/>
    <cellStyle name="常规 17 12 2 2" xfId="10241"/>
    <cellStyle name="常规 22 12 2 2" xfId="10242"/>
    <cellStyle name="常规 20 2 8 3" xfId="10243"/>
    <cellStyle name="常规 2 98 2 3 3" xfId="10244"/>
    <cellStyle name="常规 17 13" xfId="10245"/>
    <cellStyle name="常规 22 13" xfId="10246"/>
    <cellStyle name="常规 17 13 2" xfId="10247"/>
    <cellStyle name="常规 22 13 2" xfId="10248"/>
    <cellStyle name="常规 17 14" xfId="10249"/>
    <cellStyle name="常规 22 14" xfId="10250"/>
    <cellStyle name="常规 17 14 2" xfId="10251"/>
    <cellStyle name="常规 22 14 2" xfId="10252"/>
    <cellStyle name="常规 17 15" xfId="10253"/>
    <cellStyle name="常规 22 15" xfId="10254"/>
    <cellStyle name="常规 17 15 2" xfId="10255"/>
    <cellStyle name="常规 22 15 2" xfId="10256"/>
    <cellStyle name="常规 17 16" xfId="10257"/>
    <cellStyle name="常规 17 16 2" xfId="10258"/>
    <cellStyle name="常规 36 2 2 3 2 2" xfId="10259"/>
    <cellStyle name="常规 68 3 5 2" xfId="10260"/>
    <cellStyle name="常规 73 3 5 2" xfId="10261"/>
    <cellStyle name="常规 17 17" xfId="10262"/>
    <cellStyle name="常规 17 17 2" xfId="10263"/>
    <cellStyle name="常规 7 56 5 2" xfId="10264"/>
    <cellStyle name="常规 7 61 5 2" xfId="10265"/>
    <cellStyle name="常规 4 3 2 6 2" xfId="10266"/>
    <cellStyle name="常规 17 18" xfId="10267"/>
    <cellStyle name="常规 17 2 10" xfId="10268"/>
    <cellStyle name="常规 22 2 10" xfId="10269"/>
    <cellStyle name="常规 17 2 10 2" xfId="10270"/>
    <cellStyle name="常规 22 2 10 2" xfId="10271"/>
    <cellStyle name="常规 17 2 11 2" xfId="10272"/>
    <cellStyle name="常规 22 2 11 2" xfId="10273"/>
    <cellStyle name="常规 17 2 12" xfId="10274"/>
    <cellStyle name="常规 17 2 12 2" xfId="10275"/>
    <cellStyle name="常规 17 2 13" xfId="10276"/>
    <cellStyle name="常规 17 2 13 2" xfId="10277"/>
    <cellStyle name="常规 8 2 2 9 2" xfId="10278"/>
    <cellStyle name="常规 17 2 14" xfId="10279"/>
    <cellStyle name="常规 8 2 2 9 2 2" xfId="10280"/>
    <cellStyle name="常规 17 2 14 2" xfId="10281"/>
    <cellStyle name="常规 8 2 2 9 3" xfId="10282"/>
    <cellStyle name="常规 17 2 15" xfId="10283"/>
    <cellStyle name="常规 17 2 2 2" xfId="10284"/>
    <cellStyle name="常规 22 2 2 2" xfId="10285"/>
    <cellStyle name="常规 17 2 2 2 2" xfId="10286"/>
    <cellStyle name="常规 22 2 2 2 2" xfId="10287"/>
    <cellStyle name="常规 17 2 2 3" xfId="10288"/>
    <cellStyle name="常规 22 2 2 3" xfId="10289"/>
    <cellStyle name="常规 2 10 2 2" xfId="10290"/>
    <cellStyle name="常规 17 2 2 3 2" xfId="10291"/>
    <cellStyle name="常规 22 2 2 3 2" xfId="10292"/>
    <cellStyle name="常规 2 10 2 2 2" xfId="10293"/>
    <cellStyle name="常规 17 2 2 4" xfId="10294"/>
    <cellStyle name="常规 22 2 2 4" xfId="10295"/>
    <cellStyle name="常规 2 10 2 3" xfId="10296"/>
    <cellStyle name="常规 2 10 2 4" xfId="10297"/>
    <cellStyle name="常规 17 2 2 5" xfId="10298"/>
    <cellStyle name="常规 17 2 3" xfId="10299"/>
    <cellStyle name="常规 22 2 3" xfId="10300"/>
    <cellStyle name="常规 17 2 3 2" xfId="10301"/>
    <cellStyle name="常规 22 2 3 2" xfId="10302"/>
    <cellStyle name="常规 17 2 3 2 2" xfId="10303"/>
    <cellStyle name="常规 22 2 3 2 2" xfId="10304"/>
    <cellStyle name="常规 17 2 3 3" xfId="10305"/>
    <cellStyle name="常规 22 2 3 3" xfId="10306"/>
    <cellStyle name="常规 2 10 3 2" xfId="10307"/>
    <cellStyle name="常规 17 2 3 3 2" xfId="10308"/>
    <cellStyle name="常规 22 2 3 3 2" xfId="10309"/>
    <cellStyle name="常规 2 10 3 2 2" xfId="10310"/>
    <cellStyle name="常规 2 10 3 3" xfId="10311"/>
    <cellStyle name="常规 17 2 3 4" xfId="10312"/>
    <cellStyle name="常规 17 2 4 2" xfId="10313"/>
    <cellStyle name="常规 22 2 4 2" xfId="10314"/>
    <cellStyle name="常规 17 2 4 2 2" xfId="10315"/>
    <cellStyle name="常规 22 2 4 2 2" xfId="10316"/>
    <cellStyle name="常规 17 2 4 3" xfId="10317"/>
    <cellStyle name="常规 22 2 4 3" xfId="10318"/>
    <cellStyle name="常规 2 10 4 2" xfId="10319"/>
    <cellStyle name="常规 17 2 4 3 2" xfId="10320"/>
    <cellStyle name="常规 22 2 4 3 2" xfId="10321"/>
    <cellStyle name="常规 2 10 4 2 2" xfId="10322"/>
    <cellStyle name="常规 2 10 4 3" xfId="10323"/>
    <cellStyle name="常规 17 2 4 4" xfId="10324"/>
    <cellStyle name="常规 8 69 2 2" xfId="10325"/>
    <cellStyle name="常规 17 2 5" xfId="10326"/>
    <cellStyle name="常规 22 2 5" xfId="10327"/>
    <cellStyle name="常规 17 2 5 2" xfId="10328"/>
    <cellStyle name="常规 22 2 5 2" xfId="10329"/>
    <cellStyle name="常规 17 2 5 2 2" xfId="10330"/>
    <cellStyle name="常规 22 2 5 2 2" xfId="10331"/>
    <cellStyle name="常规 17 2 5 3" xfId="10332"/>
    <cellStyle name="常规 22 2 5 3" xfId="10333"/>
    <cellStyle name="常规 2 10 5 2" xfId="10334"/>
    <cellStyle name="常规 17 2 5 3 2" xfId="10335"/>
    <cellStyle name="常规 22 2 5 3 2" xfId="10336"/>
    <cellStyle name="常规 2 10 5 2 2" xfId="10337"/>
    <cellStyle name="常规 19 2 2 2" xfId="10338"/>
    <cellStyle name="常规 24 2 2 2" xfId="10339"/>
    <cellStyle name="常规 17 2 6" xfId="10340"/>
    <cellStyle name="常规 22 2 6" xfId="10341"/>
    <cellStyle name="常规 19 2 2 2 2" xfId="10342"/>
    <cellStyle name="常规 24 2 2 2 2" xfId="10343"/>
    <cellStyle name="常规 17 2 6 2" xfId="10344"/>
    <cellStyle name="常规 22 2 6 2" xfId="10345"/>
    <cellStyle name="常规 24 2 2 2 2 2" xfId="10346"/>
    <cellStyle name="常规 17 2 6 2 2" xfId="10347"/>
    <cellStyle name="常规 22 2 6 2 2" xfId="10348"/>
    <cellStyle name="常规 24 2 2 2 3" xfId="10349"/>
    <cellStyle name="常规 17 2 6 3" xfId="10350"/>
    <cellStyle name="常规 22 2 6 3" xfId="10351"/>
    <cellStyle name="常规 2 10 6 2" xfId="10352"/>
    <cellStyle name="常规 24 2 2 2 3 2" xfId="10353"/>
    <cellStyle name="常规 17 2 6 3 2" xfId="10354"/>
    <cellStyle name="常规 22 2 6 3 2" xfId="10355"/>
    <cellStyle name="常规 2 10 6 2 2" xfId="10356"/>
    <cellStyle name="常规 24 2 2 2 4" xfId="10357"/>
    <cellStyle name="常规 2 10 6 3" xfId="10358"/>
    <cellStyle name="常规 17 2 6 4" xfId="10359"/>
    <cellStyle name="常规 19 2 2 3" xfId="10360"/>
    <cellStyle name="常规 24 2 2 3" xfId="10361"/>
    <cellStyle name="常规 17 2 7" xfId="10362"/>
    <cellStyle name="常规 22 2 7" xfId="10363"/>
    <cellStyle name="常规 19 2 2 3 2" xfId="10364"/>
    <cellStyle name="常规 24 2 2 3 2" xfId="10365"/>
    <cellStyle name="常规 17 2 7 2" xfId="10366"/>
    <cellStyle name="常规 22 2 7 2" xfId="10367"/>
    <cellStyle name="计算 2 2 10" xfId="10368"/>
    <cellStyle name="常规 24 2 2 3 2 2" xfId="10369"/>
    <cellStyle name="常规 17 2 7 2 2" xfId="10370"/>
    <cellStyle name="常规 22 2 7 2 2" xfId="10371"/>
    <cellStyle name="常规 24 2 2 3 3" xfId="10372"/>
    <cellStyle name="常规 17 2 7 3" xfId="10373"/>
    <cellStyle name="常规 22 2 7 3" xfId="10374"/>
    <cellStyle name="常规 2 10 7 2" xfId="10375"/>
    <cellStyle name="常规 24 2 2 3 3 2" xfId="10376"/>
    <cellStyle name="常规 17 2 7 3 2" xfId="10377"/>
    <cellStyle name="常规 22 2 7 3 2" xfId="10378"/>
    <cellStyle name="常规 2 10 7 2 2" xfId="10379"/>
    <cellStyle name="常规 2 10 7 3" xfId="10380"/>
    <cellStyle name="常规 87 2 2 2 2 2" xfId="10381"/>
    <cellStyle name="常规 17 2 7 4" xfId="10382"/>
    <cellStyle name="常规 19 2 2 4" xfId="10383"/>
    <cellStyle name="常规 24 2 2 4" xfId="10384"/>
    <cellStyle name="常规 17 2 8" xfId="10385"/>
    <cellStyle name="常规 22 2 8" xfId="10386"/>
    <cellStyle name="常规 19 2 2 4 2" xfId="10387"/>
    <cellStyle name="常规 24 2 2 4 2" xfId="10388"/>
    <cellStyle name="常规 17 2 8 2" xfId="10389"/>
    <cellStyle name="常规 22 2 8 2" xfId="10390"/>
    <cellStyle name="常规 17 2 9" xfId="10391"/>
    <cellStyle name="常规 22 2 9" xfId="10392"/>
    <cellStyle name="常规 7 5 3 2 4 2" xfId="10393"/>
    <cellStyle name="常规 19 2 2 5" xfId="10394"/>
    <cellStyle name="常规 24 2 2 5" xfId="10395"/>
    <cellStyle name="常规 19 2 2 5 2" xfId="10396"/>
    <cellStyle name="常规 24 2 2 5 2" xfId="10397"/>
    <cellStyle name="常规 17 2 9 2" xfId="10398"/>
    <cellStyle name="常规 22 2 9 2" xfId="10399"/>
    <cellStyle name="常规 17 3 2 2 2" xfId="10400"/>
    <cellStyle name="常规 22 3 2 2 2" xfId="10401"/>
    <cellStyle name="常规 5 2 37 2 2" xfId="10402"/>
    <cellStyle name="常规 5 2 42 2 2" xfId="10403"/>
    <cellStyle name="常规 4 2 46 5" xfId="10404"/>
    <cellStyle name="常规 4 2 51 5" xfId="10405"/>
    <cellStyle name="常规 17 3 2 3" xfId="10406"/>
    <cellStyle name="常规 22 3 2 3" xfId="10407"/>
    <cellStyle name="常规 5 2 37 3" xfId="10408"/>
    <cellStyle name="常规 5 2 42 3" xfId="10409"/>
    <cellStyle name="常规 3 2 2 3 2" xfId="10410"/>
    <cellStyle name="常规 2 11 2 2" xfId="10411"/>
    <cellStyle name="常规 17 3 2 3 2" xfId="10412"/>
    <cellStyle name="常规 22 3 2 3 2" xfId="10413"/>
    <cellStyle name="常规 5 2 37 3 2" xfId="10414"/>
    <cellStyle name="常规 5 2 42 3 2" xfId="10415"/>
    <cellStyle name="常规 4 2 47 5" xfId="10416"/>
    <cellStyle name="常规 4 2 52 5" xfId="10417"/>
    <cellStyle name="常规 3 2 2 3 2 2" xfId="10418"/>
    <cellStyle name="常规 2 11 2 2 2" xfId="10419"/>
    <cellStyle name="常规 17 3 2 4" xfId="10420"/>
    <cellStyle name="常规 5 2 37 4" xfId="10421"/>
    <cellStyle name="常规 5 2 42 4" xfId="10422"/>
    <cellStyle name="常规 3 2 2 3 3" xfId="10423"/>
    <cellStyle name="常规 2 11 2 3" xfId="10424"/>
    <cellStyle name="常规 17 3 2 4 2" xfId="10425"/>
    <cellStyle name="常规 5 2 37 4 2" xfId="10426"/>
    <cellStyle name="常规 5 2 42 4 2" xfId="10427"/>
    <cellStyle name="常规 4 2 48 5" xfId="10428"/>
    <cellStyle name="常规 4 2 53 5" xfId="10429"/>
    <cellStyle name="常规 3 2 2 3 3 2" xfId="10430"/>
    <cellStyle name="常规 2 11 2 3 2" xfId="10431"/>
    <cellStyle name="常规 17 3 2 5" xfId="10432"/>
    <cellStyle name="常规 5 2 37 5" xfId="10433"/>
    <cellStyle name="常规 5 2 42 5" xfId="10434"/>
    <cellStyle name="常规 3 2 2 3 4" xfId="10435"/>
    <cellStyle name="常规 2 11 2 4" xfId="10436"/>
    <cellStyle name="常规 55 5 2 3" xfId="10437"/>
    <cellStyle name="常规 60 5 2 3" xfId="10438"/>
    <cellStyle name="常规 17 3 2 5 2" xfId="10439"/>
    <cellStyle name="常规 5 2 37 5 2" xfId="10440"/>
    <cellStyle name="常规 5 2 42 5 2" xfId="10441"/>
    <cellStyle name="常规 4 2 49 5" xfId="10442"/>
    <cellStyle name="常规 4 2 54 5" xfId="10443"/>
    <cellStyle name="常规 3 2 2 3 4 2" xfId="10444"/>
    <cellStyle name="常规 2 11 2 4 2" xfId="10445"/>
    <cellStyle name="常规 3 2 2 3 5" xfId="10446"/>
    <cellStyle name="常规 2 11 2 5" xfId="10447"/>
    <cellStyle name="常规 17 3 2 6" xfId="10448"/>
    <cellStyle name="常规 55 5 3 3" xfId="10449"/>
    <cellStyle name="常规 60 5 3 3" xfId="10450"/>
    <cellStyle name="常规 4 2 55 5" xfId="10451"/>
    <cellStyle name="常规 4 2 60 5" xfId="10452"/>
    <cellStyle name="常规 3 2 2 3 5 2" xfId="10453"/>
    <cellStyle name="常规 2 11 2 5 2" xfId="10454"/>
    <cellStyle name="常规 17 3 2 6 2" xfId="10455"/>
    <cellStyle name="常规 2 11 2 6" xfId="10456"/>
    <cellStyle name="常规 17 3 2 7" xfId="10457"/>
    <cellStyle name="常规 4 2 56 5" xfId="10458"/>
    <cellStyle name="常规 4 2 61 5" xfId="10459"/>
    <cellStyle name="常规 2 11 2 6 2" xfId="10460"/>
    <cellStyle name="常规 17 3 2 7 2" xfId="10461"/>
    <cellStyle name="常规 2 11 2 7" xfId="10462"/>
    <cellStyle name="常规 17 3 2 8" xfId="10463"/>
    <cellStyle name="常规 4 2 57 5" xfId="10464"/>
    <cellStyle name="常规 2 11 2 7 2" xfId="10465"/>
    <cellStyle name="常规 17 3 2 8 2" xfId="10466"/>
    <cellStyle name="好 3" xfId="10467"/>
    <cellStyle name="常规 17 3 3 2" xfId="10468"/>
    <cellStyle name="常规 22 3 3 2" xfId="10469"/>
    <cellStyle name="常规 5 2 38 2" xfId="10470"/>
    <cellStyle name="常规 5 2 43 2" xfId="10471"/>
    <cellStyle name="常规 17 3 4" xfId="10472"/>
    <cellStyle name="常规 22 3 4" xfId="10473"/>
    <cellStyle name="常规 5 2 39" xfId="10474"/>
    <cellStyle name="常规 5 2 44" xfId="10475"/>
    <cellStyle name="常规 17 3 4 2" xfId="10476"/>
    <cellStyle name="常规 22 3 4 2" xfId="10477"/>
    <cellStyle name="常规 5 2 39 2" xfId="10478"/>
    <cellStyle name="常规 5 2 44 2" xfId="10479"/>
    <cellStyle name="常规 8 69 3 2" xfId="10480"/>
    <cellStyle name="常规 17 3 5" xfId="10481"/>
    <cellStyle name="常规 5 2 45" xfId="10482"/>
    <cellStyle name="常规 5 2 50" xfId="10483"/>
    <cellStyle name="常规 17 3 5 2" xfId="10484"/>
    <cellStyle name="常规 5 2 45 2" xfId="10485"/>
    <cellStyle name="常规 5 2 50 2" xfId="10486"/>
    <cellStyle name="常规 17 3 6" xfId="10487"/>
    <cellStyle name="常规 5 2 46" xfId="10488"/>
    <cellStyle name="常规 5 2 51" xfId="10489"/>
    <cellStyle name="常规 19 2 3 2" xfId="10490"/>
    <cellStyle name="常规 24 2 3 2" xfId="10491"/>
    <cellStyle name="常规 17 3 6 2" xfId="10492"/>
    <cellStyle name="常规 5 2 46 2" xfId="10493"/>
    <cellStyle name="常规 5 2 51 2" xfId="10494"/>
    <cellStyle name="常规 24 2 3 2 2" xfId="10495"/>
    <cellStyle name="常规 17 3 7" xfId="10496"/>
    <cellStyle name="常规 5 2 47" xfId="10497"/>
    <cellStyle name="常规 5 2 52" xfId="10498"/>
    <cellStyle name="常规 24 2 3 3" xfId="10499"/>
    <cellStyle name="常规 17 3 7 2" xfId="10500"/>
    <cellStyle name="常规 5 2 47 2" xfId="10501"/>
    <cellStyle name="常规 5 2 52 2" xfId="10502"/>
    <cellStyle name="常规 24 2 3 3 2" xfId="10503"/>
    <cellStyle name="常规 17 3 8" xfId="10504"/>
    <cellStyle name="常规 5 2 48" xfId="10505"/>
    <cellStyle name="常规 5 2 53" xfId="10506"/>
    <cellStyle name="常规 17 3 8 2" xfId="10507"/>
    <cellStyle name="常规 5 2 48 2" xfId="10508"/>
    <cellStyle name="常规 5 2 53 2" xfId="10509"/>
    <cellStyle name="常规 17 3 9" xfId="10510"/>
    <cellStyle name="常规 5 2 49" xfId="10511"/>
    <cellStyle name="常规 5 2 54" xfId="10512"/>
    <cellStyle name="输出 2 13 3 4" xfId="10513"/>
    <cellStyle name="常规 7 25 2 4 2" xfId="10514"/>
    <cellStyle name="常规 7 30 2 4 2" xfId="10515"/>
    <cellStyle name="常规 4 38 2 3 2" xfId="10516"/>
    <cellStyle name="常规 4 43 2 3 2" xfId="10517"/>
    <cellStyle name="常规 17 4 2" xfId="10518"/>
    <cellStyle name="常规 22 4 2" xfId="10519"/>
    <cellStyle name="常规 2 3 18 4" xfId="10520"/>
    <cellStyle name="常规 2 3 23 4" xfId="10521"/>
    <cellStyle name="常规 17 4 2 2" xfId="10522"/>
    <cellStyle name="常规 22 4 2 2" xfId="10523"/>
    <cellStyle name="常规 17 4 3" xfId="10524"/>
    <cellStyle name="常规 22 4 3" xfId="10525"/>
    <cellStyle name="常规 17 4 3 2" xfId="10526"/>
    <cellStyle name="常规 22 4 3 2" xfId="10527"/>
    <cellStyle name="常规 17 4 4" xfId="10528"/>
    <cellStyle name="常规 22 4 4" xfId="10529"/>
    <cellStyle name="常规 4 38 2 4 2" xfId="10530"/>
    <cellStyle name="常规 4 43 2 4 2" xfId="10531"/>
    <cellStyle name="常规 17 5 2" xfId="10532"/>
    <cellStyle name="常规 22 5 2" xfId="10533"/>
    <cellStyle name="常规 2 3 19 4" xfId="10534"/>
    <cellStyle name="常规 2 3 24 4" xfId="10535"/>
    <cellStyle name="常规 17 5 3" xfId="10536"/>
    <cellStyle name="常规 22 5 3" xfId="10537"/>
    <cellStyle name="常规 17 6 2" xfId="10538"/>
    <cellStyle name="常规 22 6 2" xfId="10539"/>
    <cellStyle name="常规 2 3 25 4" xfId="10540"/>
    <cellStyle name="常规 2 3 30 4" xfId="10541"/>
    <cellStyle name="常规 17 6 3" xfId="10542"/>
    <cellStyle name="常规 22 6 3" xfId="10543"/>
    <cellStyle name="常规 17 7 2" xfId="10544"/>
    <cellStyle name="常规 22 7 2" xfId="10545"/>
    <cellStyle name="常规 2 3 26 4" xfId="10546"/>
    <cellStyle name="常规 2 3 31 4" xfId="10547"/>
    <cellStyle name="常规 17 7 3" xfId="10548"/>
    <cellStyle name="常规 22 7 3" xfId="10549"/>
    <cellStyle name="常规 85 2 2 2 2 2" xfId="10550"/>
    <cellStyle name="常规 90 2 2 2 2 2" xfId="10551"/>
    <cellStyle name="常规 17 7 4" xfId="10552"/>
    <cellStyle name="常规 17 7 5" xfId="10553"/>
    <cellStyle name="常规 24 4 2 3 2" xfId="10554"/>
    <cellStyle name="常规 19 2 7 2" xfId="10555"/>
    <cellStyle name="常规 24 2 7 2" xfId="10556"/>
    <cellStyle name="常规 17 7 6" xfId="10557"/>
    <cellStyle name="常规 24 2 7 3" xfId="10558"/>
    <cellStyle name="常规 17 7 7" xfId="10559"/>
    <cellStyle name="常规 17 7 8" xfId="10560"/>
    <cellStyle name="常规 17 7 9" xfId="10561"/>
    <cellStyle name="常规 17 8 2" xfId="10562"/>
    <cellStyle name="常规 22 8 2" xfId="10563"/>
    <cellStyle name="常规 2 3 27 4" xfId="10564"/>
    <cellStyle name="常规 2 3 32 4" xfId="10565"/>
    <cellStyle name="常规 17 8 2 2" xfId="10566"/>
    <cellStyle name="常规 22 8 2 2" xfId="10567"/>
    <cellStyle name="常规 17 8 3" xfId="10568"/>
    <cellStyle name="常规 22 8 3" xfId="10569"/>
    <cellStyle name="常规 17 8 3 2" xfId="10570"/>
    <cellStyle name="常规 22 8 3 2" xfId="10571"/>
    <cellStyle name="常规 17 8 4" xfId="10572"/>
    <cellStyle name="常规 17 9 2" xfId="10573"/>
    <cellStyle name="常规 22 9 2" xfId="10574"/>
    <cellStyle name="常规 2 3 28 4" xfId="10575"/>
    <cellStyle name="常规 2 3 33 4" xfId="10576"/>
    <cellStyle name="常规 17 9 3" xfId="10577"/>
    <cellStyle name="常规 22 9 3" xfId="10578"/>
    <cellStyle name="常规 17 9 4" xfId="10579"/>
    <cellStyle name="常规 22 9 4" xfId="10580"/>
    <cellStyle name="常规 79 38 3 3 2" xfId="10581"/>
    <cellStyle name="常规 79 43 3 3 2" xfId="10582"/>
    <cellStyle name="常规 175 2" xfId="10583"/>
    <cellStyle name="常规 180 2" xfId="10584"/>
    <cellStyle name="常规 225 2" xfId="10585"/>
    <cellStyle name="常规 5 3 7 2 2" xfId="10586"/>
    <cellStyle name="着色 5 2 2 3 2" xfId="10587"/>
    <cellStyle name="常规 175 3" xfId="10588"/>
    <cellStyle name="常规 180 3" xfId="10589"/>
    <cellStyle name="常规 176 2" xfId="10590"/>
    <cellStyle name="常规 181 2" xfId="10591"/>
    <cellStyle name="常规 226 2" xfId="10592"/>
    <cellStyle name="常规 5 3 7 3 2" xfId="10593"/>
    <cellStyle name="着色 5 2 2 4 2" xfId="10594"/>
    <cellStyle name="常规 176 3" xfId="10595"/>
    <cellStyle name="常规 181 3" xfId="10596"/>
    <cellStyle name="常规 232" xfId="10597"/>
    <cellStyle name="常规 177" xfId="10598"/>
    <cellStyle name="常规 182" xfId="10599"/>
    <cellStyle name="常规 227" xfId="10600"/>
    <cellStyle name="常规 177 2" xfId="10601"/>
    <cellStyle name="常规 182 2" xfId="10602"/>
    <cellStyle name="常规 227 2" xfId="10603"/>
    <cellStyle name="常规 177 3" xfId="10604"/>
    <cellStyle name="常规 182 3" xfId="10605"/>
    <cellStyle name="常规 233" xfId="10606"/>
    <cellStyle name="常规 178" xfId="10607"/>
    <cellStyle name="常规 183" xfId="10608"/>
    <cellStyle name="常规 228" xfId="10609"/>
    <cellStyle name="常规 178 2" xfId="10610"/>
    <cellStyle name="常规 183 2" xfId="10611"/>
    <cellStyle name="常规 178 3" xfId="10612"/>
    <cellStyle name="常规 183 3" xfId="10613"/>
    <cellStyle name="常规 234" xfId="10614"/>
    <cellStyle name="常规 179" xfId="10615"/>
    <cellStyle name="常规 184" xfId="10616"/>
    <cellStyle name="常规 229" xfId="10617"/>
    <cellStyle name="常规 179 2" xfId="10618"/>
    <cellStyle name="常规 184 2" xfId="10619"/>
    <cellStyle name="常规 179 3" xfId="10620"/>
    <cellStyle name="常规 184 3" xfId="10621"/>
    <cellStyle name="常规 18 10" xfId="10622"/>
    <cellStyle name="常规 23 10" xfId="10623"/>
    <cellStyle name="常规 18 10 2" xfId="10624"/>
    <cellStyle name="常规 23 10 2" xfId="10625"/>
    <cellStyle name="常规 18 10 3" xfId="10626"/>
    <cellStyle name="常规 23 10 3" xfId="10627"/>
    <cellStyle name="常规 18 11" xfId="10628"/>
    <cellStyle name="常规 23 11" xfId="10629"/>
    <cellStyle name="常规 18 11 2" xfId="10630"/>
    <cellStyle name="常规 23 11 2" xfId="10631"/>
    <cellStyle name="常规 4 6 2 7 3 2" xfId="10632"/>
    <cellStyle name="常规 18 12" xfId="10633"/>
    <cellStyle name="常规 23 12" xfId="10634"/>
    <cellStyle name="常规 18 12 2" xfId="10635"/>
    <cellStyle name="常规 23 12 2" xfId="10636"/>
    <cellStyle name="常规 18 13" xfId="10637"/>
    <cellStyle name="常规 23 13" xfId="10638"/>
    <cellStyle name="常规 18 13 2" xfId="10639"/>
    <cellStyle name="常规 23 13 2" xfId="10640"/>
    <cellStyle name="常规 18 14" xfId="10641"/>
    <cellStyle name="常规 23 14" xfId="10642"/>
    <cellStyle name="常规 18 14 2" xfId="10643"/>
    <cellStyle name="常规 23 14 2" xfId="10644"/>
    <cellStyle name="常规 18 15" xfId="10645"/>
    <cellStyle name="常规 23 15" xfId="10646"/>
    <cellStyle name="常规 39 2 4 2" xfId="10647"/>
    <cellStyle name="常规 44 2 4 2" xfId="10648"/>
    <cellStyle name="常规 18 2 10" xfId="10649"/>
    <cellStyle name="常规 23 2 10" xfId="10650"/>
    <cellStyle name="常规 18 2 2 10" xfId="10651"/>
    <cellStyle name="常规 23 2 2 10" xfId="10652"/>
    <cellStyle name="常规 8 3 8 2" xfId="10653"/>
    <cellStyle name="常规 8 19 2 3 2" xfId="10654"/>
    <cellStyle name="常规 8 24 2 3 2" xfId="10655"/>
    <cellStyle name="常规 18 2 2 2 2" xfId="10656"/>
    <cellStyle name="常规 23 2 2 2 2" xfId="10657"/>
    <cellStyle name="常规 5 37 2 2 2" xfId="10658"/>
    <cellStyle name="常规 5 42 2 2 2" xfId="10659"/>
    <cellStyle name="常规 8 3 9 2" xfId="10660"/>
    <cellStyle name="常规 8 19 2 4 2" xfId="10661"/>
    <cellStyle name="常规 8 24 2 4 2" xfId="10662"/>
    <cellStyle name="常规 18 2 2 3 2" xfId="10663"/>
    <cellStyle name="常规 23 2 2 3 2" xfId="10664"/>
    <cellStyle name="常规 5 37 2 3 2" xfId="10665"/>
    <cellStyle name="常规 5 42 2 3 2" xfId="10666"/>
    <cellStyle name="常规 2 55 2 2 2" xfId="10667"/>
    <cellStyle name="常规 2 60 2 2 2" xfId="10668"/>
    <cellStyle name="常规 18 2 2 4 2" xfId="10669"/>
    <cellStyle name="常规 23 2 2 4 2" xfId="10670"/>
    <cellStyle name="常规 5 37 2 4 2" xfId="10671"/>
    <cellStyle name="常规 5 42 2 4 2" xfId="10672"/>
    <cellStyle name="常规 2 55 2 3 2" xfId="10673"/>
    <cellStyle name="常规 2 60 2 3 2" xfId="10674"/>
    <cellStyle name="常规 18 2 2 5" xfId="10675"/>
    <cellStyle name="常规 23 2 2 5" xfId="10676"/>
    <cellStyle name="常规 2 55 2 4" xfId="10677"/>
    <cellStyle name="常规 2 60 2 4" xfId="10678"/>
    <cellStyle name="常规 18 2 2 5 2" xfId="10679"/>
    <cellStyle name="常规 23 2 2 5 2" xfId="10680"/>
    <cellStyle name="常规 18 2 2 6" xfId="10681"/>
    <cellStyle name="常规 23 2 2 6" xfId="10682"/>
    <cellStyle name="常规 18 2 2 6 2" xfId="10683"/>
    <cellStyle name="常规 23 2 2 6 2" xfId="10684"/>
    <cellStyle name="常规 18 2 2 7" xfId="10685"/>
    <cellStyle name="常规 23 2 2 7" xfId="10686"/>
    <cellStyle name="常规 18 2 2 8" xfId="10687"/>
    <cellStyle name="常规 23 2 2 8" xfId="10688"/>
    <cellStyle name="常规 18 2 2 8 2" xfId="10689"/>
    <cellStyle name="常规 23 2 2 8 2" xfId="10690"/>
    <cellStyle name="常规 18 2 2 9" xfId="10691"/>
    <cellStyle name="常规 23 2 2 9" xfId="10692"/>
    <cellStyle name="常规 8 4 8" xfId="10693"/>
    <cellStyle name="常规 8 19 3 3" xfId="10694"/>
    <cellStyle name="常规 8 24 3 3" xfId="10695"/>
    <cellStyle name="常规 18 2 3 2" xfId="10696"/>
    <cellStyle name="常规 23 2 3 2" xfId="10697"/>
    <cellStyle name="常规 5 37 3 2" xfId="10698"/>
    <cellStyle name="常规 5 42 3 2" xfId="10699"/>
    <cellStyle name="常规 18 2 4 2" xfId="10700"/>
    <cellStyle name="常规 23 2 4 2" xfId="10701"/>
    <cellStyle name="常规 5 37 4 2" xfId="10702"/>
    <cellStyle name="常规 5 42 4 2" xfId="10703"/>
    <cellStyle name="常规 18 2 5" xfId="10704"/>
    <cellStyle name="常规 23 2 5" xfId="10705"/>
    <cellStyle name="常规 5 37 5" xfId="10706"/>
    <cellStyle name="常规 5 42 5" xfId="10707"/>
    <cellStyle name="常规 19 3 2 2" xfId="10708"/>
    <cellStyle name="常规 24 3 2 2" xfId="10709"/>
    <cellStyle name="常规 18 2 6" xfId="10710"/>
    <cellStyle name="常规 23 2 6" xfId="10711"/>
    <cellStyle name="常规 3 4 2 3 2" xfId="10712"/>
    <cellStyle name="常规 24 3 2 3" xfId="10713"/>
    <cellStyle name="常规 18 2 7" xfId="10714"/>
    <cellStyle name="常规 23 2 7" xfId="10715"/>
    <cellStyle name="常规 8 8 8" xfId="10716"/>
    <cellStyle name="常规 3 4 2 3 2 2" xfId="10717"/>
    <cellStyle name="常规 24 3 2 3 2" xfId="10718"/>
    <cellStyle name="常规 18 2 7 2" xfId="10719"/>
    <cellStyle name="常规 23 2 7 2" xfId="10720"/>
    <cellStyle name="常规 3 4 2 3 3" xfId="10721"/>
    <cellStyle name="常规 24 3 2 4" xfId="10722"/>
    <cellStyle name="常规 18 2 8" xfId="10723"/>
    <cellStyle name="常规 23 2 8" xfId="10724"/>
    <cellStyle name="常规 3 4 2 3 3 2" xfId="10725"/>
    <cellStyle name="常规 24 3 2 4 2" xfId="10726"/>
    <cellStyle name="常规 18 2 8 2" xfId="10727"/>
    <cellStyle name="常规 23 2 8 2" xfId="10728"/>
    <cellStyle name="常规 3 4 2 3 4" xfId="10729"/>
    <cellStyle name="常规 18 2 9" xfId="10730"/>
    <cellStyle name="常规 23 2 9" xfId="10731"/>
    <cellStyle name="常规 3 4 2 3 4 2" xfId="10732"/>
    <cellStyle name="常规 18 2 9 2" xfId="10733"/>
    <cellStyle name="常规 23 2 9 2" xfId="10734"/>
    <cellStyle name="计算 2 3 2 2 2 2" xfId="10735"/>
    <cellStyle name="常规 18 3 10" xfId="10736"/>
    <cellStyle name="常规 6 6 4 3 2" xfId="10737"/>
    <cellStyle name="常规 44 2 9 2" xfId="10738"/>
    <cellStyle name="常规 8 25 3 3" xfId="10739"/>
    <cellStyle name="常规 8 30 3 3" xfId="10740"/>
    <cellStyle name="好_县级公安机关公用经费标准奖励测算方案（定稿）_Book1 2 3" xfId="10741"/>
    <cellStyle name="常规 18 3 3 2" xfId="10742"/>
    <cellStyle name="常规 23 3 3 2" xfId="10743"/>
    <cellStyle name="常规 5 38 3 2" xfId="10744"/>
    <cellStyle name="常规 5 43 3 2" xfId="10745"/>
    <cellStyle name="常规 18 3 4" xfId="10746"/>
    <cellStyle name="常规 23 3 4" xfId="10747"/>
    <cellStyle name="常规 5 38 4" xfId="10748"/>
    <cellStyle name="常规 5 43 4" xfId="10749"/>
    <cellStyle name="常规 18 3 4 2" xfId="10750"/>
    <cellStyle name="常规 23 3 4 2" xfId="10751"/>
    <cellStyle name="常规 5 38 4 2" xfId="10752"/>
    <cellStyle name="常规 5 43 4 2" xfId="10753"/>
    <cellStyle name="常规 18 3 5" xfId="10754"/>
    <cellStyle name="常规 23 3 5" xfId="10755"/>
    <cellStyle name="常规 5 38 5" xfId="10756"/>
    <cellStyle name="常规 5 43 5" xfId="10757"/>
    <cellStyle name="常规 18 3 5 2" xfId="10758"/>
    <cellStyle name="常规 23 3 5 2" xfId="10759"/>
    <cellStyle name="常规 5 38 5 2" xfId="10760"/>
    <cellStyle name="常规 5 43 5 2" xfId="10761"/>
    <cellStyle name="常规 19 3 3 2" xfId="10762"/>
    <cellStyle name="常规 24 3 3 2" xfId="10763"/>
    <cellStyle name="常规 18 3 6" xfId="10764"/>
    <cellStyle name="常规 23 3 6" xfId="10765"/>
    <cellStyle name="常规 9 7 8" xfId="10766"/>
    <cellStyle name="常规 24 3 3 2 2" xfId="10767"/>
    <cellStyle name="常规 18 3 6 2" xfId="10768"/>
    <cellStyle name="常规 23 3 6 2" xfId="10769"/>
    <cellStyle name="常规 3 4 2 4 2" xfId="10770"/>
    <cellStyle name="常规 24 3 3 3" xfId="10771"/>
    <cellStyle name="常规 18 3 7" xfId="10772"/>
    <cellStyle name="常规 3 4 2 4 2 2" xfId="10773"/>
    <cellStyle name="常规 24 3 3 3 2" xfId="10774"/>
    <cellStyle name="常规 18 3 7 2" xfId="10775"/>
    <cellStyle name="常规 3 4 2 4 3" xfId="10776"/>
    <cellStyle name="常规 18 3 8" xfId="10777"/>
    <cellStyle name="常规 3 4 2 4 3 2" xfId="10778"/>
    <cellStyle name="常规 18 3 8 2" xfId="10779"/>
    <cellStyle name="常规 18 3 9" xfId="10780"/>
    <cellStyle name="常规 18 4" xfId="10781"/>
    <cellStyle name="常规 23 4" xfId="10782"/>
    <cellStyle name="常规 5 39" xfId="10783"/>
    <cellStyle name="常规 5 44" xfId="10784"/>
    <cellStyle name="常规 4 38 3 3" xfId="10785"/>
    <cellStyle name="常规 4 43 3 3" xfId="10786"/>
    <cellStyle name="常规 8 26 3 3" xfId="10787"/>
    <cellStyle name="常规 8 31 3 3" xfId="10788"/>
    <cellStyle name="常规 18 4 3 2" xfId="10789"/>
    <cellStyle name="常规 23 4 3 2" xfId="10790"/>
    <cellStyle name="常规 5 39 3 2" xfId="10791"/>
    <cellStyle name="常规 5 44 3 2" xfId="10792"/>
    <cellStyle name="常规 18 4 4" xfId="10793"/>
    <cellStyle name="常规 23 4 4" xfId="10794"/>
    <cellStyle name="常规 5 39 4" xfId="10795"/>
    <cellStyle name="常规 5 44 4" xfId="10796"/>
    <cellStyle name="常规 18 4 4 2" xfId="10797"/>
    <cellStyle name="常规 23 4 4 2" xfId="10798"/>
    <cellStyle name="常规 5 39 4 2" xfId="10799"/>
    <cellStyle name="常规 5 44 4 2" xfId="10800"/>
    <cellStyle name="常规 18 4 5" xfId="10801"/>
    <cellStyle name="常规 5 39 5" xfId="10802"/>
    <cellStyle name="常规 5 44 5" xfId="10803"/>
    <cellStyle name="常规 18 4 5 2" xfId="10804"/>
    <cellStyle name="常规 5 39 5 2" xfId="10805"/>
    <cellStyle name="常规 5 44 5 2" xfId="10806"/>
    <cellStyle name="常规 24 3 4 2" xfId="10807"/>
    <cellStyle name="常规 18 4 6" xfId="10808"/>
    <cellStyle name="常规 24 3 4 2 2" xfId="10809"/>
    <cellStyle name="常规 18 4 6 2" xfId="10810"/>
    <cellStyle name="常规 3 4 2 5 2" xfId="10811"/>
    <cellStyle name="常规 24 3 4 3" xfId="10812"/>
    <cellStyle name="常规 18 4 7" xfId="10813"/>
    <cellStyle name="常规 3 4 2 5 2 2" xfId="10814"/>
    <cellStyle name="常规 18 4 7 2" xfId="10815"/>
    <cellStyle name="常规 3 4 2 5 3" xfId="10816"/>
    <cellStyle name="常规 18 4 8" xfId="10817"/>
    <cellStyle name="常规 3 4 2 5 3 2" xfId="10818"/>
    <cellStyle name="常规 18 4 8 2" xfId="10819"/>
    <cellStyle name="常规 18 5" xfId="10820"/>
    <cellStyle name="常规 23 5" xfId="10821"/>
    <cellStyle name="常规 5 45" xfId="10822"/>
    <cellStyle name="常规 5 50" xfId="10823"/>
    <cellStyle name="常规 8 27 3 3" xfId="10824"/>
    <cellStyle name="常规 8 32 3 3" xfId="10825"/>
    <cellStyle name="常规 18 5 3 2" xfId="10826"/>
    <cellStyle name="常规 23 5 3 2" xfId="10827"/>
    <cellStyle name="常规 5 45 3 2" xfId="10828"/>
    <cellStyle name="常规 5 50 3 2" xfId="10829"/>
    <cellStyle name="常规 18 5 4" xfId="10830"/>
    <cellStyle name="常规 23 5 4" xfId="10831"/>
    <cellStyle name="常规 5 45 4" xfId="10832"/>
    <cellStyle name="常规 5 50 4" xfId="10833"/>
    <cellStyle name="常规 18 6" xfId="10834"/>
    <cellStyle name="常规 23 6" xfId="10835"/>
    <cellStyle name="常规 5 46" xfId="10836"/>
    <cellStyle name="常规 5 51" xfId="10837"/>
    <cellStyle name="常规 8 28 3 3" xfId="10838"/>
    <cellStyle name="常规 8 33 3 3" xfId="10839"/>
    <cellStyle name="常规 18 6 3 2" xfId="10840"/>
    <cellStyle name="常规 23 6 3 2" xfId="10841"/>
    <cellStyle name="常规 5 46 3 2" xfId="10842"/>
    <cellStyle name="常规 5 51 3 2" xfId="10843"/>
    <cellStyle name="常规 18 6 4" xfId="10844"/>
    <cellStyle name="常规 23 6 4" xfId="10845"/>
    <cellStyle name="常规 5 46 4" xfId="10846"/>
    <cellStyle name="常规 5 51 4" xfId="10847"/>
    <cellStyle name="常规 18 7" xfId="10848"/>
    <cellStyle name="常规 23 7" xfId="10849"/>
    <cellStyle name="常规 5 47" xfId="10850"/>
    <cellStyle name="常规 5 52" xfId="10851"/>
    <cellStyle name="常规 18 8" xfId="10852"/>
    <cellStyle name="常规 23 8" xfId="10853"/>
    <cellStyle name="常规 5 48" xfId="10854"/>
    <cellStyle name="常规 5 53" xfId="10855"/>
    <cellStyle name="常规 18 9" xfId="10856"/>
    <cellStyle name="常规 23 9" xfId="10857"/>
    <cellStyle name="常规 5 49" xfId="10858"/>
    <cellStyle name="常规 5 54" xfId="10859"/>
    <cellStyle name="常规 235" xfId="10860"/>
    <cellStyle name="常规 240" xfId="10861"/>
    <cellStyle name="常规 185" xfId="10862"/>
    <cellStyle name="常规 190" xfId="10863"/>
    <cellStyle name="常规 185 2" xfId="10864"/>
    <cellStyle name="常规 190 2" xfId="10865"/>
    <cellStyle name="常规 5 2 13 2 2 2" xfId="10866"/>
    <cellStyle name="常规 185 3" xfId="10867"/>
    <cellStyle name="常规 190 3" xfId="10868"/>
    <cellStyle name="常规 236" xfId="10869"/>
    <cellStyle name="常规 186" xfId="10870"/>
    <cellStyle name="常规 191" xfId="10871"/>
    <cellStyle name="常规 186 2" xfId="10872"/>
    <cellStyle name="常规 191 2" xfId="10873"/>
    <cellStyle name="常规 5 2 13 2 3 2" xfId="10874"/>
    <cellStyle name="常规 186 3" xfId="10875"/>
    <cellStyle name="常规 191 3" xfId="10876"/>
    <cellStyle name="常规 237" xfId="10877"/>
    <cellStyle name="常规 242" xfId="10878"/>
    <cellStyle name="常规 187" xfId="10879"/>
    <cellStyle name="常规 192" xfId="10880"/>
    <cellStyle name="常规 6 2" xfId="10881"/>
    <cellStyle name="常规 187 2" xfId="10882"/>
    <cellStyle name="常规 192 2" xfId="10883"/>
    <cellStyle name="常规 6 2 2" xfId="10884"/>
    <cellStyle name="常规 187 3" xfId="10885"/>
    <cellStyle name="常规 192 3" xfId="10886"/>
    <cellStyle name="常规 6 2 3" xfId="10887"/>
    <cellStyle name="常规 5 2 13 2 4 2" xfId="10888"/>
    <cellStyle name="常规 243" xfId="10889"/>
    <cellStyle name="常规 238" xfId="10890"/>
    <cellStyle name="常规 188" xfId="10891"/>
    <cellStyle name="常规 193" xfId="10892"/>
    <cellStyle name="常规 6 3" xfId="10893"/>
    <cellStyle name="常规 188 2" xfId="10894"/>
    <cellStyle name="常规 193 2" xfId="10895"/>
    <cellStyle name="常规 6 3 2" xfId="10896"/>
    <cellStyle name="常规 188 3" xfId="10897"/>
    <cellStyle name="常规 193 3" xfId="10898"/>
    <cellStyle name="常规 6 3 3" xfId="10899"/>
    <cellStyle name="常规 239" xfId="10900"/>
    <cellStyle name="常规 244" xfId="10901"/>
    <cellStyle name="常规 189" xfId="10902"/>
    <cellStyle name="常规 194" xfId="10903"/>
    <cellStyle name="常规 6 4" xfId="10904"/>
    <cellStyle name="常规 189 2" xfId="10905"/>
    <cellStyle name="常规 194 2" xfId="10906"/>
    <cellStyle name="常规 6 4 2" xfId="10907"/>
    <cellStyle name="常规 189 3" xfId="10908"/>
    <cellStyle name="常规 194 3" xfId="10909"/>
    <cellStyle name="常规 6 4 3" xfId="10910"/>
    <cellStyle name="常规 19 10" xfId="10911"/>
    <cellStyle name="常规 24 10" xfId="10912"/>
    <cellStyle name="常规 19 10 2" xfId="10913"/>
    <cellStyle name="常规 24 10 2" xfId="10914"/>
    <cellStyle name="常规 2 77 3 3 3" xfId="10915"/>
    <cellStyle name="常规 2 82 3 3 3" xfId="10916"/>
    <cellStyle name="常规 19 11" xfId="10917"/>
    <cellStyle name="常规 24 11" xfId="10918"/>
    <cellStyle name="常规 19 11 2" xfId="10919"/>
    <cellStyle name="常规 24 11 2" xfId="10920"/>
    <cellStyle name="常规 19 12" xfId="10921"/>
    <cellStyle name="常规 24 12" xfId="10922"/>
    <cellStyle name="常规 19 12 2" xfId="10923"/>
    <cellStyle name="常规 24 12 2" xfId="10924"/>
    <cellStyle name="常规 19 13" xfId="10925"/>
    <cellStyle name="常规 24 13" xfId="10926"/>
    <cellStyle name="常规 19 13 2" xfId="10927"/>
    <cellStyle name="常规 24 13 2" xfId="10928"/>
    <cellStyle name="常规 44 7 4 2" xfId="10929"/>
    <cellStyle name="常规 19 2 10" xfId="10930"/>
    <cellStyle name="常规 24 2 10" xfId="10931"/>
    <cellStyle name="常规 27 13 3 2" xfId="10932"/>
    <cellStyle name="常规 32 13 3 2" xfId="10933"/>
    <cellStyle name="常规 19 2 2" xfId="10934"/>
    <cellStyle name="常规 24 2 2" xfId="10935"/>
    <cellStyle name="常规 5 2 3 5" xfId="10936"/>
    <cellStyle name="常规 4 2 19 3" xfId="10937"/>
    <cellStyle name="常规 4 2 24 3" xfId="10938"/>
    <cellStyle name="常规 19 2 2 10" xfId="10939"/>
    <cellStyle name="常规 24 2 2 10" xfId="10940"/>
    <cellStyle name="常规 5 2 10 2" xfId="10941"/>
    <cellStyle name="常规 19 2 2 6 2" xfId="10942"/>
    <cellStyle name="常规 24 2 2 6 2" xfId="10943"/>
    <cellStyle name="常规 5 2 11" xfId="10944"/>
    <cellStyle name="常规 19 2 2 7" xfId="10945"/>
    <cellStyle name="常规 24 2 2 7" xfId="10946"/>
    <cellStyle name="常规 5 2 11 2" xfId="10947"/>
    <cellStyle name="常规 19 2 2 7 2" xfId="10948"/>
    <cellStyle name="常规 24 2 2 7 2" xfId="10949"/>
    <cellStyle name="常规 5 2 12 2" xfId="10950"/>
    <cellStyle name="常规 19 2 2 8 2" xfId="10951"/>
    <cellStyle name="常规 24 2 2 8 2" xfId="10952"/>
    <cellStyle name="常规 5 2 13" xfId="10953"/>
    <cellStyle name="常规 19 2 2 9" xfId="10954"/>
    <cellStyle name="常规 24 2 2 9" xfId="10955"/>
    <cellStyle name="常规 19 2 3" xfId="10956"/>
    <cellStyle name="常规 24 2 3" xfId="10957"/>
    <cellStyle name="常规 19 2 4" xfId="10958"/>
    <cellStyle name="常规 24 2 4" xfId="10959"/>
    <cellStyle name="常规 2 64 2 4 2" xfId="10960"/>
    <cellStyle name="常规 19 2 4 2" xfId="10961"/>
    <cellStyle name="常规 24 2 4 2" xfId="10962"/>
    <cellStyle name="常规 19 2 5" xfId="10963"/>
    <cellStyle name="常规 24 2 5" xfId="10964"/>
    <cellStyle name="常规 19 2 5 2" xfId="10965"/>
    <cellStyle name="常规 24 2 5 2" xfId="10966"/>
    <cellStyle name="常规 19 4 2 2" xfId="10967"/>
    <cellStyle name="常规 24 4 2 2" xfId="10968"/>
    <cellStyle name="常规 19 2 6" xfId="10969"/>
    <cellStyle name="常规 24 2 6" xfId="10970"/>
    <cellStyle name="常规 24 4 2 2 2" xfId="10971"/>
    <cellStyle name="常规 19 2 6 2" xfId="10972"/>
    <cellStyle name="常规 24 2 6 2" xfId="10973"/>
    <cellStyle name="链接单元格 2 2 6 2" xfId="10974"/>
    <cellStyle name="常规 3 4 3 3 2" xfId="10975"/>
    <cellStyle name="常规 24 4 2 3" xfId="10976"/>
    <cellStyle name="常规 19 2 7" xfId="10977"/>
    <cellStyle name="常规 24 2 7" xfId="10978"/>
    <cellStyle name="常规 34 7 2 2 2" xfId="10979"/>
    <cellStyle name="常规 19 2 8" xfId="10980"/>
    <cellStyle name="常规 24 2 8" xfId="10981"/>
    <cellStyle name="常规 19 2 8 2" xfId="10982"/>
    <cellStyle name="常规 24 2 8 2" xfId="10983"/>
    <cellStyle name="常规 19 2 9" xfId="10984"/>
    <cellStyle name="常规 24 2 9" xfId="10985"/>
    <cellStyle name="常规 19 2 9 2" xfId="10986"/>
    <cellStyle name="常规 24 2 9 2" xfId="10987"/>
    <cellStyle name="常规 19 3 2" xfId="10988"/>
    <cellStyle name="常规 24 3 2" xfId="10989"/>
    <cellStyle name="常规 19 3 3" xfId="10990"/>
    <cellStyle name="常规 24 3 3" xfId="10991"/>
    <cellStyle name="常规 19 3 4" xfId="10992"/>
    <cellStyle name="常规 24 3 4" xfId="10993"/>
    <cellStyle name="常规 19 3 5" xfId="10994"/>
    <cellStyle name="常规 24 3 5" xfId="10995"/>
    <cellStyle name="常规 19 4" xfId="10996"/>
    <cellStyle name="常规 24 4" xfId="10997"/>
    <cellStyle name="常规 19 4 2" xfId="10998"/>
    <cellStyle name="常规 24 4 2" xfId="10999"/>
    <cellStyle name="常规 19 4 3" xfId="11000"/>
    <cellStyle name="常规 24 4 3" xfId="11001"/>
    <cellStyle name="常规 19 4 3 2" xfId="11002"/>
    <cellStyle name="常规 24 4 3 2" xfId="11003"/>
    <cellStyle name="常规 19 4 4" xfId="11004"/>
    <cellStyle name="常规 24 4 4" xfId="11005"/>
    <cellStyle name="常规 19 5" xfId="11006"/>
    <cellStyle name="常规 24 5" xfId="11007"/>
    <cellStyle name="常规 19 5 2" xfId="11008"/>
    <cellStyle name="常规 24 5 2" xfId="11009"/>
    <cellStyle name="常规 19 5 3" xfId="11010"/>
    <cellStyle name="常规 24 5 3" xfId="11011"/>
    <cellStyle name="常规 25 3 6" xfId="11012"/>
    <cellStyle name="常规 30 3 6" xfId="11013"/>
    <cellStyle name="常规 19 5 3 2" xfId="11014"/>
    <cellStyle name="常规 24 5 3 2" xfId="11015"/>
    <cellStyle name="常规 19 5 4" xfId="11016"/>
    <cellStyle name="常规 24 5 4" xfId="11017"/>
    <cellStyle name="常规 19 6" xfId="11018"/>
    <cellStyle name="常规 24 6" xfId="11019"/>
    <cellStyle name="常规 19 6 2" xfId="11020"/>
    <cellStyle name="常规 24 6 2" xfId="11021"/>
    <cellStyle name="常规 26 2 6" xfId="11022"/>
    <cellStyle name="常规 31 2 6" xfId="11023"/>
    <cellStyle name="常规 19 6 2 2" xfId="11024"/>
    <cellStyle name="常规 24 6 2 2" xfId="11025"/>
    <cellStyle name="常规 31 3 6" xfId="11026"/>
    <cellStyle name="常规 19 6 3 2" xfId="11027"/>
    <cellStyle name="常规 24 6 3 2" xfId="11028"/>
    <cellStyle name="常规 19 6 4" xfId="11029"/>
    <cellStyle name="常规 24 6 4" xfId="11030"/>
    <cellStyle name="常规 19 7" xfId="11031"/>
    <cellStyle name="常规 24 7" xfId="11032"/>
    <cellStyle name="常规 19 7 2" xfId="11033"/>
    <cellStyle name="常规 24 7 2" xfId="11034"/>
    <cellStyle name="常规 19 8" xfId="11035"/>
    <cellStyle name="常规 24 8" xfId="11036"/>
    <cellStyle name="常规 19 8 2" xfId="11037"/>
    <cellStyle name="常规 24 8 2" xfId="11038"/>
    <cellStyle name="常规 19 9" xfId="11039"/>
    <cellStyle name="常规 24 9" xfId="11040"/>
    <cellStyle name="常规 19 9 2" xfId="11041"/>
    <cellStyle name="常规 24 9 2" xfId="11042"/>
    <cellStyle name="常规 245" xfId="11043"/>
    <cellStyle name="常规 195" xfId="11044"/>
    <cellStyle name="常规 6 5" xfId="11045"/>
    <cellStyle name="常规 195 2" xfId="11046"/>
    <cellStyle name="常规 6 5 2" xfId="11047"/>
    <cellStyle name="常规 195 3" xfId="11048"/>
    <cellStyle name="常规 6 5 3" xfId="11049"/>
    <cellStyle name="常规 196 3" xfId="11050"/>
    <cellStyle name="常规 6 6 3" xfId="11051"/>
    <cellStyle name="常规 247" xfId="11052"/>
    <cellStyle name="常规 252" xfId="11053"/>
    <cellStyle name="常规 197" xfId="11054"/>
    <cellStyle name="常规 6 7" xfId="11055"/>
    <cellStyle name="好_下半年禁毒办案经费分配2544.3万元 3 3" xfId="11056"/>
    <cellStyle name="常规 6 16 2 2" xfId="11057"/>
    <cellStyle name="常规 6 21 2 2" xfId="11058"/>
    <cellStyle name="常规 197 2" xfId="11059"/>
    <cellStyle name="常规 6 7 2" xfId="11060"/>
    <cellStyle name="好_下半年禁毒办案经费分配2544.3万元 3 3 2" xfId="11061"/>
    <cellStyle name="常规 6 16 2 2 2" xfId="11062"/>
    <cellStyle name="常规 6 21 2 2 2" xfId="11063"/>
    <cellStyle name="常规 197 3" xfId="11064"/>
    <cellStyle name="常规 6 7 3" xfId="11065"/>
    <cellStyle name="常规 253" xfId="11066"/>
    <cellStyle name="常规 198" xfId="11067"/>
    <cellStyle name="常规 3 29 2 2" xfId="11068"/>
    <cellStyle name="常规 3 34 2 2" xfId="11069"/>
    <cellStyle name="常规 6 8" xfId="11070"/>
    <cellStyle name="好_下半年禁毒办案经费分配2544.3万元 3 4" xfId="11071"/>
    <cellStyle name="常规 6 16 2 3" xfId="11072"/>
    <cellStyle name="常规 6 21 2 3" xfId="11073"/>
    <cellStyle name="常规 198 2" xfId="11074"/>
    <cellStyle name="常规 3 29 2 2 2" xfId="11075"/>
    <cellStyle name="常规 3 34 2 2 2" xfId="11076"/>
    <cellStyle name="常规 6 8 2" xfId="11077"/>
    <cellStyle name="好_下半年禁毒办案经费分配2544.3万元 3 4 2" xfId="11078"/>
    <cellStyle name="常规 6 16 2 3 2" xfId="11079"/>
    <cellStyle name="常规 6 21 2 3 2" xfId="11080"/>
    <cellStyle name="常规 198 3" xfId="11081"/>
    <cellStyle name="常规 37 2 2 3 2 2" xfId="11082"/>
    <cellStyle name="常规 6 8 3" xfId="11083"/>
    <cellStyle name="常规 9 8 4 2" xfId="11084"/>
    <cellStyle name="常规 254" xfId="11085"/>
    <cellStyle name="常规 199" xfId="11086"/>
    <cellStyle name="常规 3 29 2 3" xfId="11087"/>
    <cellStyle name="常规 3 34 2 3" xfId="11088"/>
    <cellStyle name="常规 6 9" xfId="11089"/>
    <cellStyle name="好_下半年禁毒办案经费分配2544.3万元 3 5" xfId="11090"/>
    <cellStyle name="常规 6 16 2 4" xfId="11091"/>
    <cellStyle name="常规 6 21 2 4" xfId="11092"/>
    <cellStyle name="常规 199 2" xfId="11093"/>
    <cellStyle name="常规 3 29 2 3 2" xfId="11094"/>
    <cellStyle name="常规 3 34 2 3 2" xfId="11095"/>
    <cellStyle name="常规 6 9 2" xfId="11096"/>
    <cellStyle name="常规 6 16 2 4 2" xfId="11097"/>
    <cellStyle name="常规 6 21 2 4 2" xfId="11098"/>
    <cellStyle name="常规 75 3 3 2 2" xfId="11099"/>
    <cellStyle name="常规 80 3 3 2 2" xfId="11100"/>
    <cellStyle name="常规 199 3" xfId="11101"/>
    <cellStyle name="常规 37 2 2 3 3 2" xfId="11102"/>
    <cellStyle name="常规 6 9 3" xfId="11103"/>
    <cellStyle name="常规 2" xfId="11104"/>
    <cellStyle name="常规 2 10" xfId="11105"/>
    <cellStyle name="常规 2 10 10 2 2" xfId="11106"/>
    <cellStyle name="常规 2 10 10 3" xfId="11107"/>
    <cellStyle name="常规 2 10 2" xfId="11108"/>
    <cellStyle name="常规 22 2 2 3 2 2" xfId="11109"/>
    <cellStyle name="常规 2 10 2 2 2 2" xfId="11110"/>
    <cellStyle name="常规 2 10 2 2 2 2 2" xfId="11111"/>
    <cellStyle name="常规 2 10 2 2 2 3" xfId="11112"/>
    <cellStyle name="常规 2 10 2 2 2 3 2" xfId="11113"/>
    <cellStyle name="常规 2 10 2 2 2 4" xfId="11114"/>
    <cellStyle name="常规 22 2 2 3 3" xfId="11115"/>
    <cellStyle name="常规 2 10 2 2 3" xfId="11116"/>
    <cellStyle name="常规 2 10 2 2 3 2" xfId="11117"/>
    <cellStyle name="常规 2 10 2 2 4" xfId="11118"/>
    <cellStyle name="常规 6 5 2 2" xfId="11119"/>
    <cellStyle name="常规 2 10 2 2 4 2" xfId="11120"/>
    <cellStyle name="常规 6 5 2 2 2" xfId="11121"/>
    <cellStyle name="常规 2 10 2 2 5" xfId="11122"/>
    <cellStyle name="常规 6 5 2 3" xfId="11123"/>
    <cellStyle name="常规 22 2 2 4 2" xfId="11124"/>
    <cellStyle name="常规 2 10 2 3 2" xfId="11125"/>
    <cellStyle name="常规 49 5 2 3" xfId="11126"/>
    <cellStyle name="常规 54 5 2 3" xfId="11127"/>
    <cellStyle name="常规 38 2 6" xfId="11128"/>
    <cellStyle name="常规 43 2 6" xfId="11129"/>
    <cellStyle name="常规 2 10 2 4 2" xfId="11130"/>
    <cellStyle name="常规 2 10 2 5" xfId="11131"/>
    <cellStyle name="常规 2 10 2 6" xfId="11132"/>
    <cellStyle name="常规 2 10 3" xfId="11133"/>
    <cellStyle name="常规 2 10 3 2 2 2" xfId="11134"/>
    <cellStyle name="常规 2 10 3 2 3" xfId="11135"/>
    <cellStyle name="常规 2 10 3 2 3 2" xfId="11136"/>
    <cellStyle name="常规 2 10 3 2 4" xfId="11137"/>
    <cellStyle name="常规 6 6 2 2" xfId="11138"/>
    <cellStyle name="常规 2 10 3 3 2" xfId="11139"/>
    <cellStyle name="常规 2 10 3 4" xfId="11140"/>
    <cellStyle name="常规 49 6 2 3" xfId="11141"/>
    <cellStyle name="常规 54 6 2 3" xfId="11142"/>
    <cellStyle name="常规 44 2 6" xfId="11143"/>
    <cellStyle name="常规 2 10 3 4 2" xfId="11144"/>
    <cellStyle name="常规 2 10 3 5" xfId="11145"/>
    <cellStyle name="常规 2 10 4" xfId="11146"/>
    <cellStyle name="常规 2 10 4 3 2" xfId="11147"/>
    <cellStyle name="常规 68 10 2 2" xfId="11148"/>
    <cellStyle name="常规 73 10 2 2" xfId="11149"/>
    <cellStyle name="常规 2 10 4 4" xfId="11150"/>
    <cellStyle name="常规 2 10 5 3 2" xfId="11151"/>
    <cellStyle name="常规 68 10 3 2" xfId="11152"/>
    <cellStyle name="常规 2 10 5 4" xfId="11153"/>
    <cellStyle name="常规 24 2 2 2 4 2" xfId="11154"/>
    <cellStyle name="常规 2 10 6 3 2" xfId="11155"/>
    <cellStyle name="好_丽江汇总 3 2 2" xfId="11156"/>
    <cellStyle name="常规 24 2 2 2 5" xfId="11157"/>
    <cellStyle name="常规 2 10 6 4" xfId="11158"/>
    <cellStyle name="常规 2 10 7" xfId="11159"/>
    <cellStyle name="常规 6 3 2 2 6" xfId="11160"/>
    <cellStyle name="常规 2 10 7 3 2" xfId="11161"/>
    <cellStyle name="常规 2 10 7 4" xfId="11162"/>
    <cellStyle name="常规 2 10 8" xfId="11163"/>
    <cellStyle name="常规 24 2 2 4 3" xfId="11164"/>
    <cellStyle name="常规 22 2 8 3" xfId="11165"/>
    <cellStyle name="常规 2 10 8 2" xfId="11166"/>
    <cellStyle name="常规 2 10 9" xfId="11167"/>
    <cellStyle name="常规 24 2 2 5 3" xfId="11168"/>
    <cellStyle name="常规 22 2 9 3" xfId="11169"/>
    <cellStyle name="常规 2 10 9 2" xfId="11170"/>
    <cellStyle name="常规 2 100" xfId="11171"/>
    <cellStyle name="常规 2 4 5" xfId="11172"/>
    <cellStyle name="常规 2 100 2" xfId="11173"/>
    <cellStyle name="常规 2 4 5 2" xfId="11174"/>
    <cellStyle name="常规 8 20 10" xfId="11175"/>
    <cellStyle name="常规 4 16" xfId="11176"/>
    <cellStyle name="常规 4 21" xfId="11177"/>
    <cellStyle name="常规 2 100 2 2" xfId="11178"/>
    <cellStyle name="常规 2 4 5 2 2" xfId="11179"/>
    <cellStyle name="常规 8 20 10 2" xfId="11180"/>
    <cellStyle name="常规 4 16 2" xfId="11181"/>
    <cellStyle name="常规 4 21 2" xfId="11182"/>
    <cellStyle name="常规 2 100 2 2 2" xfId="11183"/>
    <cellStyle name="常规 2 2 45 4" xfId="11184"/>
    <cellStyle name="常规 2 2 50 4" xfId="11185"/>
    <cellStyle name="常规 2 4 5 2 2 2" xfId="11186"/>
    <cellStyle name="常规 8 20 11" xfId="11187"/>
    <cellStyle name="常规 4 17" xfId="11188"/>
    <cellStyle name="常规 4 22" xfId="11189"/>
    <cellStyle name="常规 2 100 2 3" xfId="11190"/>
    <cellStyle name="常规 2 4 5 2 3" xfId="11191"/>
    <cellStyle name="常规 8 20 11 2" xfId="11192"/>
    <cellStyle name="常规 4 17 2" xfId="11193"/>
    <cellStyle name="常规 4 22 2" xfId="11194"/>
    <cellStyle name="常规 2 100 2 3 2" xfId="11195"/>
    <cellStyle name="常规 2 2 46 4" xfId="11196"/>
    <cellStyle name="常规 2 2 51 4" xfId="11197"/>
    <cellStyle name="常规 2 4 5 2 3 2" xfId="11198"/>
    <cellStyle name="常规 7 4 3 6 3 2" xfId="11199"/>
    <cellStyle name="常规 4 18" xfId="11200"/>
    <cellStyle name="常规 4 23" xfId="11201"/>
    <cellStyle name="常规 25 3 2 10" xfId="11202"/>
    <cellStyle name="常规 2 100 2 4" xfId="11203"/>
    <cellStyle name="常规 2 4 5 2 4" xfId="11204"/>
    <cellStyle name="常规 2 100 3" xfId="11205"/>
    <cellStyle name="常规 2 4 5 3" xfId="11206"/>
    <cellStyle name="常规 4 66" xfId="11207"/>
    <cellStyle name="常规 4 71" xfId="11208"/>
    <cellStyle name="常规 2 100 3 2" xfId="11209"/>
    <cellStyle name="常规 2 4 5 3 2" xfId="11210"/>
    <cellStyle name="常规 4 66 2" xfId="11211"/>
    <cellStyle name="常规 4 71 2" xfId="11212"/>
    <cellStyle name="常规 2 100 3 2 2" xfId="11213"/>
    <cellStyle name="常规 2 4 5 3 2 2" xfId="11214"/>
    <cellStyle name="常规 4 67" xfId="11215"/>
    <cellStyle name="常规 4 72" xfId="11216"/>
    <cellStyle name="常规 2 100 3 3" xfId="11217"/>
    <cellStyle name="常规 2 4 5 3 3" xfId="11218"/>
    <cellStyle name="常规 4 67 2" xfId="11219"/>
    <cellStyle name="常规 4 72 2" xfId="11220"/>
    <cellStyle name="常规 2 100 3 3 2" xfId="11221"/>
    <cellStyle name="常规 2 4 5 3 3 2" xfId="11222"/>
    <cellStyle name="常规 2 100 4" xfId="11223"/>
    <cellStyle name="常规 2 4 5 4" xfId="11224"/>
    <cellStyle name="常规 2 100 4 2" xfId="11225"/>
    <cellStyle name="常规 2 4 5 4 2" xfId="11226"/>
    <cellStyle name="常规 2 100 5" xfId="11227"/>
    <cellStyle name="常规 2 4 5 5" xfId="11228"/>
    <cellStyle name="常规 2 100 5 2" xfId="11229"/>
    <cellStyle name="常规 2 4 5 5 2" xfId="11230"/>
    <cellStyle name="常规 2 100 6" xfId="11231"/>
    <cellStyle name="常规 2 4 5 6" xfId="11232"/>
    <cellStyle name="常规 2 101" xfId="11233"/>
    <cellStyle name="常规 2 4 6" xfId="11234"/>
    <cellStyle name="常规 77 5 3 2" xfId="11235"/>
    <cellStyle name="常规 2 101 2" xfId="11236"/>
    <cellStyle name="常规 2 4 6 2" xfId="11237"/>
    <cellStyle name="常规 9 16" xfId="11238"/>
    <cellStyle name="常规 2 101 2 2" xfId="11239"/>
    <cellStyle name="常规 2 4 6 2 2" xfId="11240"/>
    <cellStyle name="常规 79 12 3 4" xfId="11241"/>
    <cellStyle name="常规 2 101 2 2 2" xfId="11242"/>
    <cellStyle name="常规 2 101 2 3" xfId="11243"/>
    <cellStyle name="常规 2 101 2 3 2" xfId="11244"/>
    <cellStyle name="常规 7 4 3 7 3 2" xfId="11245"/>
    <cellStyle name="常规 2 101 2 4" xfId="11246"/>
    <cellStyle name="常规 2 101 3" xfId="11247"/>
    <cellStyle name="常规 2 4 6 3" xfId="11248"/>
    <cellStyle name="常规 2 101 3 2" xfId="11249"/>
    <cellStyle name="常规 2 4 6 3 2" xfId="11250"/>
    <cellStyle name="常规 79 13 3 4" xfId="11251"/>
    <cellStyle name="常规 2 101 3 2 2" xfId="11252"/>
    <cellStyle name="常规 2 101 3 3" xfId="11253"/>
    <cellStyle name="常规 2 101 3 3 2" xfId="11254"/>
    <cellStyle name="常规 2 101 3 4" xfId="11255"/>
    <cellStyle name="常规 2 101 4" xfId="11256"/>
    <cellStyle name="常规 2 4 6 4" xfId="11257"/>
    <cellStyle name="常规 2 101 4 2" xfId="11258"/>
    <cellStyle name="常规 2 101 5" xfId="11259"/>
    <cellStyle name="常规 2 101 5 2" xfId="11260"/>
    <cellStyle name="常规 2 101 6" xfId="11261"/>
    <cellStyle name="常规 8 13 3 2" xfId="11262"/>
    <cellStyle name="常规 2 102" xfId="11263"/>
    <cellStyle name="常规 2 4 7" xfId="11264"/>
    <cellStyle name="常规 8 13 3 2 2" xfId="11265"/>
    <cellStyle name="常规 2 102 2" xfId="11266"/>
    <cellStyle name="常规 2 4 7 2" xfId="11267"/>
    <cellStyle name="常规 2 102 2 2" xfId="11268"/>
    <cellStyle name="常规 2 4 7 2 2" xfId="11269"/>
    <cellStyle name="着色 2 3 2 3 2" xfId="11270"/>
    <cellStyle name="常规 2 102 2 3" xfId="11271"/>
    <cellStyle name="常规 2 102 2 3 2" xfId="11272"/>
    <cellStyle name="常规 7 4 3 8 3 2" xfId="11273"/>
    <cellStyle name="常规 2 102 2 4" xfId="11274"/>
    <cellStyle name="常规 2 102 3" xfId="11275"/>
    <cellStyle name="常规 2 4 7 3" xfId="11276"/>
    <cellStyle name="常规 2 102 3 2" xfId="11277"/>
    <cellStyle name="常规 2 4 7 3 2" xfId="11278"/>
    <cellStyle name="常规 79 58 3 4" xfId="11279"/>
    <cellStyle name="常规 2 102 3 2 2" xfId="11280"/>
    <cellStyle name="常规 2 102 3 3" xfId="11281"/>
    <cellStyle name="常规 2 102 3 4" xfId="11282"/>
    <cellStyle name="常规 2 102 4" xfId="11283"/>
    <cellStyle name="常规 2 4 7 4" xfId="11284"/>
    <cellStyle name="常规 2 102 4 2" xfId="11285"/>
    <cellStyle name="常规 2 102 5" xfId="11286"/>
    <cellStyle name="常规 2 102 5 2" xfId="11287"/>
    <cellStyle name="常规 2 102 6" xfId="11288"/>
    <cellStyle name="常规 8 13 3 3" xfId="11289"/>
    <cellStyle name="常规 70 2 3 4 2" xfId="11290"/>
    <cellStyle name="常规 5 26 3 2" xfId="11291"/>
    <cellStyle name="常规 5 31 3 2" xfId="11292"/>
    <cellStyle name="常规 2 103" xfId="11293"/>
    <cellStyle name="常规 2 4 8" xfId="11294"/>
    <cellStyle name="常规 5 26 3 2 2" xfId="11295"/>
    <cellStyle name="常规 5 31 3 2 2" xfId="11296"/>
    <cellStyle name="常规 2 103 2" xfId="11297"/>
    <cellStyle name="常规 2 4 8 2" xfId="11298"/>
    <cellStyle name="常规 2 103 2 2" xfId="11299"/>
    <cellStyle name="常规 2 4 8 2 2" xfId="11300"/>
    <cellStyle name="常规 2 103 2 2 2" xfId="11301"/>
    <cellStyle name="常规 33 2 2 10" xfId="11302"/>
    <cellStyle name="常规 2 103 2 3" xfId="11303"/>
    <cellStyle name="常规 33 2 2 10 2" xfId="11304"/>
    <cellStyle name="常规 2 103 2 3 2" xfId="11305"/>
    <cellStyle name="常规 33 2 2 11" xfId="11306"/>
    <cellStyle name="常规 2 103 2 4" xfId="11307"/>
    <cellStyle name="常规 2 103 3" xfId="11308"/>
    <cellStyle name="常规 2 4 8 3" xfId="11309"/>
    <cellStyle name="常规 2 103 3 2" xfId="11310"/>
    <cellStyle name="常规 2 4 8 3 2" xfId="11311"/>
    <cellStyle name="常规 2 103 3 2 2" xfId="11312"/>
    <cellStyle name="常规 2 103 3 3" xfId="11313"/>
    <cellStyle name="常规 2 103 3 3 2" xfId="11314"/>
    <cellStyle name="常规 2 103 3 4" xfId="11315"/>
    <cellStyle name="常规 2 103 4" xfId="11316"/>
    <cellStyle name="常规 2 4 8 4" xfId="11317"/>
    <cellStyle name="常规 2 103 4 2" xfId="11318"/>
    <cellStyle name="常规 21 2 2 2 2 2" xfId="11319"/>
    <cellStyle name="常规 2 103 5 2" xfId="11320"/>
    <cellStyle name="常规 21 2 2 2 3" xfId="11321"/>
    <cellStyle name="常规 2 103 6" xfId="11322"/>
    <cellStyle name="常规 5 26 3 3" xfId="11323"/>
    <cellStyle name="常规 5 31 3 3" xfId="11324"/>
    <cellStyle name="常规 2 39 3 2" xfId="11325"/>
    <cellStyle name="常规 2 44 3 2" xfId="11326"/>
    <cellStyle name="常规 2 104" xfId="11327"/>
    <cellStyle name="常规 2 4 9" xfId="11328"/>
    <cellStyle name="常规 2 39 3 2 2" xfId="11329"/>
    <cellStyle name="常规 2 44 3 2 2" xfId="11330"/>
    <cellStyle name="常规 2 104 2" xfId="11331"/>
    <cellStyle name="常规 2 104 2 2" xfId="11332"/>
    <cellStyle name="常规 2 104 2 3" xfId="11333"/>
    <cellStyle name="常规 2 104 2 4" xfId="11334"/>
    <cellStyle name="常规 2 104 3" xfId="11335"/>
    <cellStyle name="常规 2 104 3 2" xfId="11336"/>
    <cellStyle name="常规 2 104 3 3" xfId="11337"/>
    <cellStyle name="常规 2 104 3 4" xfId="11338"/>
    <cellStyle name="常规 2 104 4" xfId="11339"/>
    <cellStyle name="常规 2 104 4 2" xfId="11340"/>
    <cellStyle name="常规 2 104 5 2" xfId="11341"/>
    <cellStyle name="常规 4 2 58 2 2 2" xfId="11342"/>
    <cellStyle name="常规 2 104 6" xfId="11343"/>
    <cellStyle name="常规 2 39 3 3 2" xfId="11344"/>
    <cellStyle name="常规 2 44 3 3 2" xfId="11345"/>
    <cellStyle name="常规 2 105 2" xfId="11346"/>
    <cellStyle name="常规 2 110 2" xfId="11347"/>
    <cellStyle name="好_奖励补助测算7.23_Book1 4" xfId="11348"/>
    <cellStyle name="常规 2 105 2 2" xfId="11349"/>
    <cellStyle name="常规 2 110 2 2" xfId="11350"/>
    <cellStyle name="好_奖励补助测算7.23_Book1 4 2" xfId="11351"/>
    <cellStyle name="常规 2 105 2 2 2" xfId="11352"/>
    <cellStyle name="常规 2 110 2 2 2" xfId="11353"/>
    <cellStyle name="常规 2 105 2 3" xfId="11354"/>
    <cellStyle name="常规 2 110 2 3" xfId="11355"/>
    <cellStyle name="常规 2 105 2 3 2" xfId="11356"/>
    <cellStyle name="常规 2 110 2 3 2" xfId="11357"/>
    <cellStyle name="常规 2 105 2 4" xfId="11358"/>
    <cellStyle name="常规 2 110 2 4" xfId="11359"/>
    <cellStyle name="常规 2 105 3" xfId="11360"/>
    <cellStyle name="常规 2 110 3" xfId="11361"/>
    <cellStyle name="常规 2 105 3 2" xfId="11362"/>
    <cellStyle name="常规 2 110 3 2" xfId="11363"/>
    <cellStyle name="常规 2 105 3 2 2" xfId="11364"/>
    <cellStyle name="常规 2 110 3 2 2" xfId="11365"/>
    <cellStyle name="常规 2 105 3 3" xfId="11366"/>
    <cellStyle name="常规 2 110 3 3" xfId="11367"/>
    <cellStyle name="常规 2 105 3 3 2" xfId="11368"/>
    <cellStyle name="常规 2 110 3 3 2" xfId="11369"/>
    <cellStyle name="常规 2 105 3 4" xfId="11370"/>
    <cellStyle name="常规 2 110 3 4" xfId="11371"/>
    <cellStyle name="常规 2 105 4" xfId="11372"/>
    <cellStyle name="常规 2 110 4" xfId="11373"/>
    <cellStyle name="常规 2 105 4 2" xfId="11374"/>
    <cellStyle name="常规 2 110 4 2" xfId="11375"/>
    <cellStyle name="常规 2 105 5 2" xfId="11376"/>
    <cellStyle name="常规 2 110 5 2" xfId="11377"/>
    <cellStyle name="常规 4 2 58 2 3 2" xfId="11378"/>
    <cellStyle name="常规 2 107 2 2" xfId="11379"/>
    <cellStyle name="常规 2 112 2 2" xfId="11380"/>
    <cellStyle name="常规 2 105 6" xfId="11381"/>
    <cellStyle name="常规 2 110 6" xfId="11382"/>
    <cellStyle name="常规 2 39 3 4" xfId="11383"/>
    <cellStyle name="常规 2 44 3 4" xfId="11384"/>
    <cellStyle name="常规 2 106" xfId="11385"/>
    <cellStyle name="常规 2 111" xfId="11386"/>
    <cellStyle name="常规 2 106 2" xfId="11387"/>
    <cellStyle name="常规 2 111 2" xfId="11388"/>
    <cellStyle name="常规 2 106 2 2" xfId="11389"/>
    <cellStyle name="常规 2 111 2 2" xfId="11390"/>
    <cellStyle name="常规 2 106 2 2 2" xfId="11391"/>
    <cellStyle name="常规 2 111 2 2 2" xfId="11392"/>
    <cellStyle name="常规 2 106 2 3" xfId="11393"/>
    <cellStyle name="常规 2 111 2 3" xfId="11394"/>
    <cellStyle name="常规 2 106 2 3 2" xfId="11395"/>
    <cellStyle name="常规 2 111 2 3 2" xfId="11396"/>
    <cellStyle name="常规 2 106 2 4" xfId="11397"/>
    <cellStyle name="常规 2 111 2 4" xfId="11398"/>
    <cellStyle name="常规 2 106 3" xfId="11399"/>
    <cellStyle name="常规 2 111 3" xfId="11400"/>
    <cellStyle name="常规 2 106 3 2" xfId="11401"/>
    <cellStyle name="常规 2 111 3 2" xfId="11402"/>
    <cellStyle name="常规 2 106 3 2 2" xfId="11403"/>
    <cellStyle name="常规 2 111 3 2 2" xfId="11404"/>
    <cellStyle name="常规 2 106 3 3" xfId="11405"/>
    <cellStyle name="常规 2 111 3 3" xfId="11406"/>
    <cellStyle name="常规 2 106 3 3 2" xfId="11407"/>
    <cellStyle name="常规 2 111 3 3 2" xfId="11408"/>
    <cellStyle name="常规 2 106 3 4" xfId="11409"/>
    <cellStyle name="常规 2 111 3 4" xfId="11410"/>
    <cellStyle name="常规 6 2 3 6 2 2" xfId="11411"/>
    <cellStyle name="常规 2 106 4" xfId="11412"/>
    <cellStyle name="常规 2 111 4" xfId="11413"/>
    <cellStyle name="常规 2 106 4 2" xfId="11414"/>
    <cellStyle name="常规 2 111 4 2" xfId="11415"/>
    <cellStyle name="常规 2 106 5 2" xfId="11416"/>
    <cellStyle name="常规 2 111 5 2" xfId="11417"/>
    <cellStyle name="常规 4 2 58 2 4 2" xfId="11418"/>
    <cellStyle name="常规 2 107 3 2" xfId="11419"/>
    <cellStyle name="常规 2 112 3 2" xfId="11420"/>
    <cellStyle name="常规 2 106 6" xfId="11421"/>
    <cellStyle name="常规 2 111 6" xfId="11422"/>
    <cellStyle name="常规 37 3 2 3 2 2" xfId="11423"/>
    <cellStyle name="常规 2 107" xfId="11424"/>
    <cellStyle name="常规 2 112" xfId="11425"/>
    <cellStyle name="常规 4 2 58 2 3" xfId="11426"/>
    <cellStyle name="常规 2 107 2" xfId="11427"/>
    <cellStyle name="常规 2 112 2" xfId="11428"/>
    <cellStyle name="常规 2 107 2 2 2" xfId="11429"/>
    <cellStyle name="常规 2 112 2 2 2" xfId="11430"/>
    <cellStyle name="常规 2 107 2 3" xfId="11431"/>
    <cellStyle name="常规 2 112 2 3" xfId="11432"/>
    <cellStyle name="常规 2 107 2 3 2" xfId="11433"/>
    <cellStyle name="常规 2 112 2 3 2" xfId="11434"/>
    <cellStyle name="常规 2 107 2 4" xfId="11435"/>
    <cellStyle name="常规 2 112 2 4" xfId="11436"/>
    <cellStyle name="常规 4 2 58 2 4" xfId="11437"/>
    <cellStyle name="常规 2 107 3" xfId="11438"/>
    <cellStyle name="常规 2 112 3" xfId="11439"/>
    <cellStyle name="常规 2 107 3 2 2" xfId="11440"/>
    <cellStyle name="常规 2 112 3 2 2" xfId="11441"/>
    <cellStyle name="常规 2 107 3 3" xfId="11442"/>
    <cellStyle name="常规 2 112 3 3" xfId="11443"/>
    <cellStyle name="常规 2 107 3 3 2" xfId="11444"/>
    <cellStyle name="常规 2 112 3 3 2" xfId="11445"/>
    <cellStyle name="常规 2 107 3 4" xfId="11446"/>
    <cellStyle name="常规 2 112 3 4" xfId="11447"/>
    <cellStyle name="常规 6 2 3 6 3 2" xfId="11448"/>
    <cellStyle name="常规 2 107 4" xfId="11449"/>
    <cellStyle name="常规 2 112 4" xfId="11450"/>
    <cellStyle name="常规 2 107 6" xfId="11451"/>
    <cellStyle name="常规 2 112 6" xfId="11452"/>
    <cellStyle name="常规 2 107 4 2" xfId="11453"/>
    <cellStyle name="常规 2 112 4 2" xfId="11454"/>
    <cellStyle name="常规 2 108 6" xfId="11455"/>
    <cellStyle name="常规 2 113 6" xfId="11456"/>
    <cellStyle name="常规 2 107 5 2" xfId="11457"/>
    <cellStyle name="常规 2 112 5 2" xfId="11458"/>
    <cellStyle name="常规 4 2 58 3 3" xfId="11459"/>
    <cellStyle name="常规 2 108 2" xfId="11460"/>
    <cellStyle name="常规 2 113 2" xfId="11461"/>
    <cellStyle name="常规 2 108 2 2" xfId="11462"/>
    <cellStyle name="常规 2 113 2 2" xfId="11463"/>
    <cellStyle name="好_高中教师人数（教育厅1.6日提供） 2" xfId="11464"/>
    <cellStyle name="常规 2 108 2 3" xfId="11465"/>
    <cellStyle name="常规 2 113 2 3" xfId="11466"/>
    <cellStyle name="好_~5676413 2 2" xfId="11467"/>
    <cellStyle name="常规 2 29 5" xfId="11468"/>
    <cellStyle name="常规 2 34 5" xfId="11469"/>
    <cellStyle name="好_高中教师人数（教育厅1.6日提供） 2 2" xfId="11470"/>
    <cellStyle name="常规 2 108 2 3 2" xfId="11471"/>
    <cellStyle name="常规 2 113 2 3 2" xfId="11472"/>
    <cellStyle name="好_高中教师人数（教育厅1.6日提供） 3" xfId="11473"/>
    <cellStyle name="常规 2 108 2 4" xfId="11474"/>
    <cellStyle name="常规 2 113 2 4" xfId="11475"/>
    <cellStyle name="常规 2 108 3" xfId="11476"/>
    <cellStyle name="常规 2 113 3" xfId="11477"/>
    <cellStyle name="常规 79 47 3" xfId="11478"/>
    <cellStyle name="常规 79 52 3" xfId="11479"/>
    <cellStyle name="常规 2 78 5" xfId="11480"/>
    <cellStyle name="常规 2 83 5" xfId="11481"/>
    <cellStyle name="常规 2 108 3 2 2" xfId="11482"/>
    <cellStyle name="常规 2 113 3 2 2" xfId="11483"/>
    <cellStyle name="常规 2 108 3 3" xfId="11484"/>
    <cellStyle name="常规 2 113 3 3" xfId="11485"/>
    <cellStyle name="常规 79 48 3" xfId="11486"/>
    <cellStyle name="常规 79 53 3" xfId="11487"/>
    <cellStyle name="常规 2 79 5" xfId="11488"/>
    <cellStyle name="常规 2 84 5" xfId="11489"/>
    <cellStyle name="常规 2 108 3 3 2" xfId="11490"/>
    <cellStyle name="常规 2 113 3 3 2" xfId="11491"/>
    <cellStyle name="常规 2 108 3 4" xfId="11492"/>
    <cellStyle name="常规 2 113 3 4" xfId="11493"/>
    <cellStyle name="常规 2 108 4" xfId="11494"/>
    <cellStyle name="常规 2 113 4" xfId="11495"/>
    <cellStyle name="常规 2 108 4 2" xfId="11496"/>
    <cellStyle name="常规 2 113 4 2" xfId="11497"/>
    <cellStyle name="常规 2 108 5 2" xfId="11498"/>
    <cellStyle name="常规 2 113 5 2" xfId="11499"/>
    <cellStyle name="常规 2 109" xfId="11500"/>
    <cellStyle name="常规 2 114" xfId="11501"/>
    <cellStyle name="常规 2 109 2" xfId="11502"/>
    <cellStyle name="常规 2 114 2" xfId="11503"/>
    <cellStyle name="常规 2 109 2 2" xfId="11504"/>
    <cellStyle name="常规 2 114 2 2" xfId="11505"/>
    <cellStyle name="常规 2 109 2 3" xfId="11506"/>
    <cellStyle name="常规 2 114 2 3" xfId="11507"/>
    <cellStyle name="常规 7 29 5" xfId="11508"/>
    <cellStyle name="常规 7 34 5" xfId="11509"/>
    <cellStyle name="常规 2 109 2 3 2" xfId="11510"/>
    <cellStyle name="常规 2 114 2 3 2" xfId="11511"/>
    <cellStyle name="常规 2 109 2 4" xfId="11512"/>
    <cellStyle name="常规 2 114 2 4" xfId="11513"/>
    <cellStyle name="常规 2 109 3" xfId="11514"/>
    <cellStyle name="常规 2 114 3" xfId="11515"/>
    <cellStyle name="常规 2 109 3 2" xfId="11516"/>
    <cellStyle name="常规 2 114 3 2" xfId="11517"/>
    <cellStyle name="常规 2 109 3 2 2" xfId="11518"/>
    <cellStyle name="常规 2 114 3 2 2" xfId="11519"/>
    <cellStyle name="常规 2 109 3 3" xfId="11520"/>
    <cellStyle name="常规 2 114 3 3" xfId="11521"/>
    <cellStyle name="常规 2 109 3 3 2" xfId="11522"/>
    <cellStyle name="常规 2 114 3 3 2" xfId="11523"/>
    <cellStyle name="常规 2 109 3 4" xfId="11524"/>
    <cellStyle name="常规 2 114 3 4" xfId="11525"/>
    <cellStyle name="常规 4 8 2 6 2 2" xfId="11526"/>
    <cellStyle name="常规 2 109 4" xfId="11527"/>
    <cellStyle name="常规 2 114 4" xfId="11528"/>
    <cellStyle name="常规 2 109 4 2" xfId="11529"/>
    <cellStyle name="常规 2 114 4 2" xfId="11530"/>
    <cellStyle name="注释 2 2 8 3 2 2 2" xfId="11531"/>
    <cellStyle name="常规 2 109 5 2" xfId="11532"/>
    <cellStyle name="常规 2 114 5 2" xfId="11533"/>
    <cellStyle name="注释 2 2 8 3 2 3" xfId="11534"/>
    <cellStyle name="常规 2 109 6" xfId="11535"/>
    <cellStyle name="常规 2 114 6" xfId="11536"/>
    <cellStyle name="常规 2 11" xfId="11537"/>
    <cellStyle name="常规 58 11 3 2" xfId="11538"/>
    <cellStyle name="常规 63 11 3 2" xfId="11539"/>
    <cellStyle name="常规 3 2 2 15" xfId="11540"/>
    <cellStyle name="常规 4 6 8 3" xfId="11541"/>
    <cellStyle name="常规 2 11 10" xfId="11542"/>
    <cellStyle name="常规 3 2 2 3" xfId="11543"/>
    <cellStyle name="常规 2 11 2" xfId="11544"/>
    <cellStyle name="常规 5 2 37 3 2 2" xfId="11545"/>
    <cellStyle name="常规 5 2 42 3 2 2" xfId="11546"/>
    <cellStyle name="常规 4 2 47 5 2" xfId="11547"/>
    <cellStyle name="常规 4 2 52 5 2" xfId="11548"/>
    <cellStyle name="常规 3 2 2 3 2 2 2" xfId="11549"/>
    <cellStyle name="常规 2 11 2 2 2 2" xfId="11550"/>
    <cellStyle name="常规 5 2 37 3 3" xfId="11551"/>
    <cellStyle name="常规 5 2 42 3 3" xfId="11552"/>
    <cellStyle name="常规 3 2 2 3 2 3" xfId="11553"/>
    <cellStyle name="常规 2 11 2 2 3" xfId="11554"/>
    <cellStyle name="常规 3 2 2 3 2 3 2" xfId="11555"/>
    <cellStyle name="常规 2 11 2 2 3 2" xfId="11556"/>
    <cellStyle name="常规 2 11 2 2 4" xfId="11557"/>
    <cellStyle name="常规 7 5 2 2" xfId="11558"/>
    <cellStyle name="常规 3 2 2 3 2 4" xfId="11559"/>
    <cellStyle name="常规 2 11 2 2 4 2" xfId="11560"/>
    <cellStyle name="常规 7 5 2 2 2" xfId="11561"/>
    <cellStyle name="常规 3 2 2 3 2 4 2" xfId="11562"/>
    <cellStyle name="常规 2 11 2 2 5" xfId="11563"/>
    <cellStyle name="常规 7 5 2 3" xfId="11564"/>
    <cellStyle name="常规 2 11 2 2 5 2" xfId="11565"/>
    <cellStyle name="常规 7 5 2 3 2" xfId="11566"/>
    <cellStyle name="常规 2 11 2 2 6" xfId="11567"/>
    <cellStyle name="常规 7 5 2 4" xfId="11568"/>
    <cellStyle name="常规 48 2 2 6 2 2" xfId="11569"/>
    <cellStyle name="常规 53 2 2 6 2 2" xfId="11570"/>
    <cellStyle name="常规 5 2 4 3 2 2" xfId="11571"/>
    <cellStyle name="常规 2 11 2 2 6 2" xfId="11572"/>
    <cellStyle name="常规 7 5 2 4 2" xfId="11573"/>
    <cellStyle name="常规 2 11 2 2 7" xfId="11574"/>
    <cellStyle name="常规 8 6 2 5" xfId="11575"/>
    <cellStyle name="常规 2 11 2 2 7 2" xfId="11576"/>
    <cellStyle name="常规 9 3 11 2" xfId="11577"/>
    <cellStyle name="常规 2 11 2 2 8" xfId="11578"/>
    <cellStyle name="常规 2 2 4 2 4" xfId="11579"/>
    <cellStyle name="常规 2 11 2 2 8 2" xfId="11580"/>
    <cellStyle name="常规 2 11 2 2 9" xfId="11581"/>
    <cellStyle name="常规 4 2 58 5" xfId="11582"/>
    <cellStyle name="常规 2 11 2 8 2" xfId="11583"/>
    <cellStyle name="常规 5 2 46 2 2 2" xfId="11584"/>
    <cellStyle name="常规 5 2 51 2 2 2" xfId="11585"/>
    <cellStyle name="常规 2 11 2 9" xfId="11586"/>
    <cellStyle name="好_2006年分析表 3 2" xfId="11587"/>
    <cellStyle name="常规 3 2 2 4" xfId="11588"/>
    <cellStyle name="常规 2 11 3" xfId="11589"/>
    <cellStyle name="好 4" xfId="11590"/>
    <cellStyle name="常规 22 3 3 3" xfId="11591"/>
    <cellStyle name="常规 5 2 38 3" xfId="11592"/>
    <cellStyle name="常规 5 2 43 3" xfId="11593"/>
    <cellStyle name="好_2006年分析表 3 2 2" xfId="11594"/>
    <cellStyle name="常规 3 2 2 4 2" xfId="11595"/>
    <cellStyle name="常规 2 11 3 2" xfId="11596"/>
    <cellStyle name="好 4 2" xfId="11597"/>
    <cellStyle name="常规 5 2 38 3 2" xfId="11598"/>
    <cellStyle name="常规 5 2 43 3 2" xfId="11599"/>
    <cellStyle name="好_2006年分析表 3 2 2 2" xfId="11600"/>
    <cellStyle name="常规 3 2 2 4 2 2" xfId="11601"/>
    <cellStyle name="常规 2 11 3 2 2" xfId="11602"/>
    <cellStyle name="好 4 2 2" xfId="11603"/>
    <cellStyle name="常规 5 2 38 3 2 2" xfId="11604"/>
    <cellStyle name="常规 5 2 43 3 2 2" xfId="11605"/>
    <cellStyle name="常规 2 11 3 2 2 2" xfId="11606"/>
    <cellStyle name="好 4 3" xfId="11607"/>
    <cellStyle name="常规 5 2 38 3 3" xfId="11608"/>
    <cellStyle name="常规 5 2 43 3 3" xfId="11609"/>
    <cellStyle name="常规 2 11 3 2 3" xfId="11610"/>
    <cellStyle name="常规 2 11 3 2 3 2" xfId="11611"/>
    <cellStyle name="常规 2 11 3 2 4" xfId="11612"/>
    <cellStyle name="常规 7 6 2 2" xfId="11613"/>
    <cellStyle name="好 5" xfId="11614"/>
    <cellStyle name="常规 5 2 38 4" xfId="11615"/>
    <cellStyle name="常规 5 2 43 4" xfId="11616"/>
    <cellStyle name="好_2006年分析表 3 2 3" xfId="11617"/>
    <cellStyle name="常规 3 2 2 4 3" xfId="11618"/>
    <cellStyle name="常规 2 11 3 3" xfId="11619"/>
    <cellStyle name="好 5 2" xfId="11620"/>
    <cellStyle name="常规 5 2 38 4 2" xfId="11621"/>
    <cellStyle name="常规 5 2 43 4 2" xfId="11622"/>
    <cellStyle name="好_2006年分析表 3 2 3 2" xfId="11623"/>
    <cellStyle name="常规 3 2 2 4 3 2" xfId="11624"/>
    <cellStyle name="常规 2 11 3 3 2" xfId="11625"/>
    <cellStyle name="好 6" xfId="11626"/>
    <cellStyle name="常规 5 2 38 5" xfId="11627"/>
    <cellStyle name="常规 5 2 43 5" xfId="11628"/>
    <cellStyle name="好_2006年分析表 3 2 4" xfId="11629"/>
    <cellStyle name="常规 3 2 2 4 4" xfId="11630"/>
    <cellStyle name="常规 2 11 3 4" xfId="11631"/>
    <cellStyle name="常规 55 6 2 3" xfId="11632"/>
    <cellStyle name="常规 60 6 2 3" xfId="11633"/>
    <cellStyle name="好 6 2" xfId="11634"/>
    <cellStyle name="常规 5 2 38 5 2" xfId="11635"/>
    <cellStyle name="常规 5 2 43 5 2" xfId="11636"/>
    <cellStyle name="常规 3 2 2 4 4 2" xfId="11637"/>
    <cellStyle name="常规 2 11 3 4 2" xfId="11638"/>
    <cellStyle name="常规 2 11 3 5" xfId="11639"/>
    <cellStyle name="好_2006年分析表 3 3" xfId="11640"/>
    <cellStyle name="常规 3 2 2 5" xfId="11641"/>
    <cellStyle name="常规 2 11 4" xfId="11642"/>
    <cellStyle name="常规 5 2 39 3" xfId="11643"/>
    <cellStyle name="常规 5 2 44 3" xfId="11644"/>
    <cellStyle name="好_2006年分析表 3 3 2" xfId="11645"/>
    <cellStyle name="常规 3 2 2 5 2" xfId="11646"/>
    <cellStyle name="常规 2 11 4 2" xfId="11647"/>
    <cellStyle name="好_2006年分析表 3 4" xfId="11648"/>
    <cellStyle name="常规 3 2 2 6" xfId="11649"/>
    <cellStyle name="常规 2 11 5" xfId="11650"/>
    <cellStyle name="常规 5 2 45 3" xfId="11651"/>
    <cellStyle name="常规 5 2 50 3" xfId="11652"/>
    <cellStyle name="好_2006年分析表 3 4 2" xfId="11653"/>
    <cellStyle name="常规 3 2 2 6 2" xfId="11654"/>
    <cellStyle name="常规 2 11 5 2" xfId="11655"/>
    <cellStyle name="好_2006年分析表 3 5" xfId="11656"/>
    <cellStyle name="常规 3 2 2 7" xfId="11657"/>
    <cellStyle name="常规 2 11 6" xfId="11658"/>
    <cellStyle name="常规 5 2 46 3" xfId="11659"/>
    <cellStyle name="常规 5 2 51 3" xfId="11660"/>
    <cellStyle name="常规 3 2 2 7 2" xfId="11661"/>
    <cellStyle name="常规 2 11 6 2" xfId="11662"/>
    <cellStyle name="常规 3 2 2 8" xfId="11663"/>
    <cellStyle name="常规 2 11 7" xfId="11664"/>
    <cellStyle name="常规 5 2 47 3" xfId="11665"/>
    <cellStyle name="常规 5 2 52 3" xfId="11666"/>
    <cellStyle name="常规 3 2 2 8 2" xfId="11667"/>
    <cellStyle name="常规 2 11 7 2" xfId="11668"/>
    <cellStyle name="常规 3 2 2 9" xfId="11669"/>
    <cellStyle name="常规 2 11 8" xfId="11670"/>
    <cellStyle name="常规 5 2 48 3" xfId="11671"/>
    <cellStyle name="常规 5 2 53 3" xfId="11672"/>
    <cellStyle name="常规 3 2 2 9 2" xfId="11673"/>
    <cellStyle name="常规 2 11 8 2" xfId="11674"/>
    <cellStyle name="常规 2 11 9" xfId="11675"/>
    <cellStyle name="常规 5 2 49 3" xfId="11676"/>
    <cellStyle name="常规 5 2 54 3" xfId="11677"/>
    <cellStyle name="常规 2 11 9 2" xfId="11678"/>
    <cellStyle name="常规 2 115" xfId="11679"/>
    <cellStyle name="常规 2 120" xfId="11680"/>
    <cellStyle name="常规 2 115 2" xfId="11681"/>
    <cellStyle name="常规 2 120 2" xfId="11682"/>
    <cellStyle name="常规 2 115 2 2" xfId="11683"/>
    <cellStyle name="常规 2 120 2 2" xfId="11684"/>
    <cellStyle name="常规 2 115 2 2 2" xfId="11685"/>
    <cellStyle name="常规 2 120 2 2 2" xfId="11686"/>
    <cellStyle name="常规 4 2 45 4" xfId="11687"/>
    <cellStyle name="常规 4 2 50 4" xfId="11688"/>
    <cellStyle name="常规 2 115 2 3" xfId="11689"/>
    <cellStyle name="常规 2 120 2 3" xfId="11690"/>
    <cellStyle name="常规 2 115 2 3 2" xfId="11691"/>
    <cellStyle name="常规 2 120 2 3 2" xfId="11692"/>
    <cellStyle name="常规 4 2 46 4" xfId="11693"/>
    <cellStyle name="常规 4 2 51 4" xfId="11694"/>
    <cellStyle name="常规 2 115 2 4" xfId="11695"/>
    <cellStyle name="常规 2 120 2 4" xfId="11696"/>
    <cellStyle name="常规 2 115 3" xfId="11697"/>
    <cellStyle name="常规 2 120 3" xfId="11698"/>
    <cellStyle name="常规 2 115 3 2" xfId="11699"/>
    <cellStyle name="常规 2 120 3 2" xfId="11700"/>
    <cellStyle name="常规 2 115 3 2 2" xfId="11701"/>
    <cellStyle name="常规 2 120 3 2 2" xfId="11702"/>
    <cellStyle name="常规 2 115 3 3" xfId="11703"/>
    <cellStyle name="常规 2 120 3 3" xfId="11704"/>
    <cellStyle name="常规 2 115 3 3 2" xfId="11705"/>
    <cellStyle name="常规 2 120 3 3 2" xfId="11706"/>
    <cellStyle name="常规 2 115 3 4" xfId="11707"/>
    <cellStyle name="常规 2 120 3 4" xfId="11708"/>
    <cellStyle name="常规 4 8 2 6 3 2" xfId="11709"/>
    <cellStyle name="常规 2 115 4" xfId="11710"/>
    <cellStyle name="常规 2 120 4" xfId="11711"/>
    <cellStyle name="常规 2 115 4 2" xfId="11712"/>
    <cellStyle name="常规 2 120 4 2" xfId="11713"/>
    <cellStyle name="注释 2 2 8 3 3 2" xfId="11714"/>
    <cellStyle name="常规 2 115 5" xfId="11715"/>
    <cellStyle name="常规 2 120 5" xfId="11716"/>
    <cellStyle name="常规 2 115 5 2" xfId="11717"/>
    <cellStyle name="常规 2 120 5 2" xfId="11718"/>
    <cellStyle name="常规 2 115 6" xfId="11719"/>
    <cellStyle name="常规 2 120 6" xfId="11720"/>
    <cellStyle name="常规 2 116" xfId="11721"/>
    <cellStyle name="常规 2 121" xfId="11722"/>
    <cellStyle name="常规 2 116 2" xfId="11723"/>
    <cellStyle name="常规 2 121 2" xfId="11724"/>
    <cellStyle name="常规 2 116 2 2" xfId="11725"/>
    <cellStyle name="常规 2 121 2 2" xfId="11726"/>
    <cellStyle name="常规 25 5" xfId="11727"/>
    <cellStyle name="常规 30 5" xfId="11728"/>
    <cellStyle name="常规 2 116 2 2 2" xfId="11729"/>
    <cellStyle name="常规 2 121 2 2 2" xfId="11730"/>
    <cellStyle name="常规 2 116 2 3" xfId="11731"/>
    <cellStyle name="常规 2 121 2 3" xfId="11732"/>
    <cellStyle name="常规 26 5" xfId="11733"/>
    <cellStyle name="常规 31 5" xfId="11734"/>
    <cellStyle name="常规 2 116 2 3 2" xfId="11735"/>
    <cellStyle name="常规 2 121 2 3 2" xfId="11736"/>
    <cellStyle name="常规 2 116 2 4" xfId="11737"/>
    <cellStyle name="常规 2 121 2 4" xfId="11738"/>
    <cellStyle name="常规 2 116 3" xfId="11739"/>
    <cellStyle name="常规 2 121 3" xfId="11740"/>
    <cellStyle name="常规 2 116 3 2" xfId="11741"/>
    <cellStyle name="常规 2 121 3 2" xfId="11742"/>
    <cellStyle name="好_奖励补助测算7.25 21 3" xfId="11743"/>
    <cellStyle name="好_奖励补助测算7.25 16 3" xfId="11744"/>
    <cellStyle name="常规 75 5" xfId="11745"/>
    <cellStyle name="常规 80 5" xfId="11746"/>
    <cellStyle name="常规 2 116 3 2 2" xfId="11747"/>
    <cellStyle name="常规 2 121 3 2 2" xfId="11748"/>
    <cellStyle name="常规 2 116 3 3" xfId="11749"/>
    <cellStyle name="常规 2 121 3 3" xfId="11750"/>
    <cellStyle name="好_奖励补助测算7.25 22 3" xfId="11751"/>
    <cellStyle name="好_奖励补助测算7.25 17 3" xfId="11752"/>
    <cellStyle name="常规 76 5" xfId="11753"/>
    <cellStyle name="常规 81 5" xfId="11754"/>
    <cellStyle name="常规 2 116 3 3 2" xfId="11755"/>
    <cellStyle name="常规 2 121 3 3 2" xfId="11756"/>
    <cellStyle name="常规 2 116 3 4" xfId="11757"/>
    <cellStyle name="常规 2 121 3 4" xfId="11758"/>
    <cellStyle name="常规 79 56 3 2 2" xfId="11759"/>
    <cellStyle name="常规 79 61 3 2 2" xfId="11760"/>
    <cellStyle name="常规 2 87 5 2 2" xfId="11761"/>
    <cellStyle name="常规 2 92 5 2 2" xfId="11762"/>
    <cellStyle name="常规 2 116 4" xfId="11763"/>
    <cellStyle name="常规 2 121 4" xfId="11764"/>
    <cellStyle name="常规 2 116 4 2" xfId="11765"/>
    <cellStyle name="常规 2 121 4 2" xfId="11766"/>
    <cellStyle name="注释 2 2 8 3 4 2" xfId="11767"/>
    <cellStyle name="常规 2 116 5" xfId="11768"/>
    <cellStyle name="常规 2 121 5" xfId="11769"/>
    <cellStyle name="常规 2 116 5 2" xfId="11770"/>
    <cellStyle name="常规 2 121 5 2" xfId="11771"/>
    <cellStyle name="常规 2 116 6" xfId="11772"/>
    <cellStyle name="常规 2 121 6" xfId="11773"/>
    <cellStyle name="常规 2 117" xfId="11774"/>
    <cellStyle name="常规 2 122" xfId="11775"/>
    <cellStyle name="常规 2 117 2" xfId="11776"/>
    <cellStyle name="常规 2 122 2" xfId="11777"/>
    <cellStyle name="常规 2 117 2 2" xfId="11778"/>
    <cellStyle name="常规 2 122 2 2" xfId="11779"/>
    <cellStyle name="常规 2 117 2 2 2" xfId="11780"/>
    <cellStyle name="常规 2 117 2 3" xfId="11781"/>
    <cellStyle name="常规 2 117 2 3 2" xfId="11782"/>
    <cellStyle name="常规 2 117 2 4" xfId="11783"/>
    <cellStyle name="常规 2 117 3" xfId="11784"/>
    <cellStyle name="常规 2 122 3" xfId="11785"/>
    <cellStyle name="常规 2 117 3 2" xfId="11786"/>
    <cellStyle name="常规 2 122 3 2" xfId="11787"/>
    <cellStyle name="常规 34 2 2 5" xfId="11788"/>
    <cellStyle name="常规 2 117 3 2 2" xfId="11789"/>
    <cellStyle name="常规 34 2 2 5 2" xfId="11790"/>
    <cellStyle name="常规 2 117 3 3" xfId="11791"/>
    <cellStyle name="常规 34 2 2 6" xfId="11792"/>
    <cellStyle name="常规 2 117 3 3 2" xfId="11793"/>
    <cellStyle name="常规 34 2 2 6 2" xfId="11794"/>
    <cellStyle name="常规 2 117 3 4" xfId="11795"/>
    <cellStyle name="常规 34 2 2 7" xfId="11796"/>
    <cellStyle name="常规 79 56 3 3 2" xfId="11797"/>
    <cellStyle name="常规 79 61 3 3 2" xfId="11798"/>
    <cellStyle name="常规 2 117 4" xfId="11799"/>
    <cellStyle name="常规 2 122 4" xfId="11800"/>
    <cellStyle name="常规 2 117 4 2" xfId="11801"/>
    <cellStyle name="常规 2 117 5" xfId="11802"/>
    <cellStyle name="常规 2 117 5 2" xfId="11803"/>
    <cellStyle name="常规 2 117 6" xfId="11804"/>
    <cellStyle name="常规 2 118" xfId="11805"/>
    <cellStyle name="常规 2 123" xfId="11806"/>
    <cellStyle name="常规 2 118 2" xfId="11807"/>
    <cellStyle name="常规 2 123 2" xfId="11808"/>
    <cellStyle name="常规 2 118 2 2" xfId="11809"/>
    <cellStyle name="常规 2 123 2 2" xfId="11810"/>
    <cellStyle name="常规 2 118 2 2 2" xfId="11811"/>
    <cellStyle name="常规 2 118 2 3" xfId="11812"/>
    <cellStyle name="常规 2 118 2 3 2" xfId="11813"/>
    <cellStyle name="常规 2 118 2 4" xfId="11814"/>
    <cellStyle name="常规 2 118 3" xfId="11815"/>
    <cellStyle name="常规 2 123 3" xfId="11816"/>
    <cellStyle name="常规 2 118 3 2" xfId="11817"/>
    <cellStyle name="常规 2 123 3 2" xfId="11818"/>
    <cellStyle name="常规 2 118 3 2 2" xfId="11819"/>
    <cellStyle name="常规 2 118 3 3" xfId="11820"/>
    <cellStyle name="常规 2 118 3 3 2" xfId="11821"/>
    <cellStyle name="常规 2 118 4" xfId="11822"/>
    <cellStyle name="常规 2 123 4" xfId="11823"/>
    <cellStyle name="常规 2 118 4 2" xfId="11824"/>
    <cellStyle name="常规 2 119" xfId="11825"/>
    <cellStyle name="常规 2 124" xfId="11826"/>
    <cellStyle name="常规 2 119 2" xfId="11827"/>
    <cellStyle name="常规 2 124 2" xfId="11828"/>
    <cellStyle name="常规 2 119 2 2" xfId="11829"/>
    <cellStyle name="常规 2 124 2 2" xfId="11830"/>
    <cellStyle name="常规 2 119 2 2 2" xfId="11831"/>
    <cellStyle name="常规 2 119 2 3" xfId="11832"/>
    <cellStyle name="常规 2 119 2 3 2" xfId="11833"/>
    <cellStyle name="常规 2 119 2 4" xfId="11834"/>
    <cellStyle name="常规 2 119 3" xfId="11835"/>
    <cellStyle name="常规 2 124 3" xfId="11836"/>
    <cellStyle name="常规 2 119 3 2" xfId="11837"/>
    <cellStyle name="常规 2 124 3 2" xfId="11838"/>
    <cellStyle name="常规 2 119 3 2 2" xfId="11839"/>
    <cellStyle name="好_卫生部门_Book1 2 2 2" xfId="11840"/>
    <cellStyle name="常规 2 119 3 3" xfId="11841"/>
    <cellStyle name="常规 2 119 3 3 2" xfId="11842"/>
    <cellStyle name="常规 2 119 3 4" xfId="11843"/>
    <cellStyle name="常规 2 119 4" xfId="11844"/>
    <cellStyle name="常规 2 124 4" xfId="11845"/>
    <cellStyle name="常规 2 119 4 2" xfId="11846"/>
    <cellStyle name="常规 2 12" xfId="11847"/>
    <cellStyle name="常规 3 2 3 3" xfId="11848"/>
    <cellStyle name="常规 2 12 2" xfId="11849"/>
    <cellStyle name="常规 3 2 3 3 2" xfId="11850"/>
    <cellStyle name="常规 22 4 2 3" xfId="11851"/>
    <cellStyle name="常规 2 12 2 2" xfId="11852"/>
    <cellStyle name="常规 27 6" xfId="11853"/>
    <cellStyle name="常规 32 6" xfId="11854"/>
    <cellStyle name="常规 3 2 3 3 2 2" xfId="11855"/>
    <cellStyle name="常规 22 4 2 3 2" xfId="11856"/>
    <cellStyle name="常规 2 12 2 2 2" xfId="11857"/>
    <cellStyle name="常规 27 6 2" xfId="11858"/>
    <cellStyle name="常规 32 6 2" xfId="11859"/>
    <cellStyle name="常规 2 12 2 2 2 2" xfId="11860"/>
    <cellStyle name="常规 2 4 2 3 6" xfId="11861"/>
    <cellStyle name="常规 27 7" xfId="11862"/>
    <cellStyle name="常规 32 7" xfId="11863"/>
    <cellStyle name="常规 2 12 2 2 3" xfId="11864"/>
    <cellStyle name="常规 27 7 2" xfId="11865"/>
    <cellStyle name="常规 32 7 2" xfId="11866"/>
    <cellStyle name="常规 2 12 2 2 3 2" xfId="11867"/>
    <cellStyle name="常规 2 12 2 2 4" xfId="11868"/>
    <cellStyle name="常规 8 5 2 2" xfId="11869"/>
    <cellStyle name="常规 27 8" xfId="11870"/>
    <cellStyle name="常规 32 8" xfId="11871"/>
    <cellStyle name="常规 29 5 2 2 2" xfId="11872"/>
    <cellStyle name="常规 34 5 2 2 2" xfId="11873"/>
    <cellStyle name="常规 3 2 3 3 3" xfId="11874"/>
    <cellStyle name="常规 2 12 2 3" xfId="11875"/>
    <cellStyle name="常规 28 6" xfId="11876"/>
    <cellStyle name="常规 33 6" xfId="11877"/>
    <cellStyle name="常规 6 46" xfId="11878"/>
    <cellStyle name="常规 6 51" xfId="11879"/>
    <cellStyle name="常规 3 2 3 3 3 2" xfId="11880"/>
    <cellStyle name="常规 2 12 2 3 2" xfId="11881"/>
    <cellStyle name="常规 3 2 3 3 4" xfId="11882"/>
    <cellStyle name="常规 2 12 2 4" xfId="11883"/>
    <cellStyle name="常规 56 5 2 3" xfId="11884"/>
    <cellStyle name="常规 61 5 2 3" xfId="11885"/>
    <cellStyle name="常规 29 6" xfId="11886"/>
    <cellStyle name="常规 34 6" xfId="11887"/>
    <cellStyle name="常规 3 2 3 3 4 2" xfId="11888"/>
    <cellStyle name="常规 2 12 2 4 2" xfId="11889"/>
    <cellStyle name="常规 2 12 2 5" xfId="11890"/>
    <cellStyle name="好_2006年分析表 4 2" xfId="11891"/>
    <cellStyle name="常规 3 2 3 4" xfId="11892"/>
    <cellStyle name="常规 2 12 3" xfId="11893"/>
    <cellStyle name="好_2006年分析表 4 2 2" xfId="11894"/>
    <cellStyle name="常规 3 2 3 4 2" xfId="11895"/>
    <cellStyle name="常规 22 4 3 3" xfId="11896"/>
    <cellStyle name="常规 2 12 3 2" xfId="11897"/>
    <cellStyle name="常规 77 6" xfId="11898"/>
    <cellStyle name="常规 82 6" xfId="11899"/>
    <cellStyle name="常规 3 2 3 4 2 2" xfId="11900"/>
    <cellStyle name="常规 2 12 3 2 2" xfId="11901"/>
    <cellStyle name="常规 29 5 2 3 2" xfId="11902"/>
    <cellStyle name="常规 34 5 2 3 2" xfId="11903"/>
    <cellStyle name="常规 2 12 3 3" xfId="11904"/>
    <cellStyle name="常规 83 6" xfId="11905"/>
    <cellStyle name="常规 2 12 3 3 2" xfId="11906"/>
    <cellStyle name="常规 2 12 3 4" xfId="11907"/>
    <cellStyle name="常规 57 2 7 2 2" xfId="11908"/>
    <cellStyle name="好_2006年分析表 4 3" xfId="11909"/>
    <cellStyle name="常规 3 2 3 5" xfId="11910"/>
    <cellStyle name="常规 2 12 4" xfId="11911"/>
    <cellStyle name="好_2006年分析表 4 4" xfId="11912"/>
    <cellStyle name="常规 3 2 3 6" xfId="11913"/>
    <cellStyle name="常规 2 12 5" xfId="11914"/>
    <cellStyle name="常规 3 2 3 6 2" xfId="11915"/>
    <cellStyle name="常规 2 12 5 2" xfId="11916"/>
    <cellStyle name="常规 3 2 3 7" xfId="11917"/>
    <cellStyle name="常规 2 12 6" xfId="11918"/>
    <cellStyle name="常规 2 125" xfId="11919"/>
    <cellStyle name="常规 2 130" xfId="11920"/>
    <cellStyle name="常规 2 125 2" xfId="11921"/>
    <cellStyle name="常规 2 130 2" xfId="11922"/>
    <cellStyle name="常规 2 125 2 2" xfId="11923"/>
    <cellStyle name="常规 2 130 2 2" xfId="11924"/>
    <cellStyle name="常规 2 125 3" xfId="11925"/>
    <cellStyle name="常规 2 130 3" xfId="11926"/>
    <cellStyle name="常规 2 125 3 2" xfId="11927"/>
    <cellStyle name="常规 2 130 3 2" xfId="11928"/>
    <cellStyle name="常规 2 125 4" xfId="11929"/>
    <cellStyle name="常规 2 130 4" xfId="11930"/>
    <cellStyle name="常规 2 76 2 2 2 2" xfId="11931"/>
    <cellStyle name="常规 2 81 2 2 2 2" xfId="11932"/>
    <cellStyle name="常规 2 126" xfId="11933"/>
    <cellStyle name="常规 2 131" xfId="11934"/>
    <cellStyle name="常规 2 126 2" xfId="11935"/>
    <cellStyle name="常规 2 131 2" xfId="11936"/>
    <cellStyle name="常规 2 126 3" xfId="11937"/>
    <cellStyle name="常规 2 131 3" xfId="11938"/>
    <cellStyle name="常规 2 126 4" xfId="11939"/>
    <cellStyle name="常规 2 131 4" xfId="11940"/>
    <cellStyle name="常规 2 127" xfId="11941"/>
    <cellStyle name="常规 2 132" xfId="11942"/>
    <cellStyle name="常规 2 127 2" xfId="11943"/>
    <cellStyle name="常规 2 132 2" xfId="11944"/>
    <cellStyle name="常规 2 127 2 2" xfId="11945"/>
    <cellStyle name="常规 2 132 2 2" xfId="11946"/>
    <cellStyle name="常规 2 127 3" xfId="11947"/>
    <cellStyle name="常规 2 132 3" xfId="11948"/>
    <cellStyle name="常规 2 127 3 2" xfId="11949"/>
    <cellStyle name="常规 2 132 3 2" xfId="11950"/>
    <cellStyle name="常规 2 127 4" xfId="11951"/>
    <cellStyle name="常规 2 132 4" xfId="11952"/>
    <cellStyle name="常规 2 128" xfId="11953"/>
    <cellStyle name="常规 2 133" xfId="11954"/>
    <cellStyle name="常规 2 128 2" xfId="11955"/>
    <cellStyle name="常规 2 133 2" xfId="11956"/>
    <cellStyle name="常规 2 128 2 2" xfId="11957"/>
    <cellStyle name="常规 2 133 2 2" xfId="11958"/>
    <cellStyle name="常规 2 128 3" xfId="11959"/>
    <cellStyle name="常规 2 133 3" xfId="11960"/>
    <cellStyle name="常规 2 128 3 2" xfId="11961"/>
    <cellStyle name="常规 2 133 3 2" xfId="11962"/>
    <cellStyle name="常规 2 128 4" xfId="11963"/>
    <cellStyle name="常规 2 133 4" xfId="11964"/>
    <cellStyle name="常规 2 129" xfId="11965"/>
    <cellStyle name="常规 2 134" xfId="11966"/>
    <cellStyle name="常规 2 129 2" xfId="11967"/>
    <cellStyle name="常规 2 134 2" xfId="11968"/>
    <cellStyle name="常规 2 129 2 2" xfId="11969"/>
    <cellStyle name="常规 2 134 2 2" xfId="11970"/>
    <cellStyle name="常规 23 2 2 4 2 2" xfId="11971"/>
    <cellStyle name="常规 2 129 3" xfId="11972"/>
    <cellStyle name="常规 2 134 3" xfId="11973"/>
    <cellStyle name="常规 2 129 4" xfId="11974"/>
    <cellStyle name="常规 2 134 4" xfId="11975"/>
    <cellStyle name="常规 8 3 2 3 2" xfId="11976"/>
    <cellStyle name="常规 2 13" xfId="11977"/>
    <cellStyle name="常规 8 3 2 3 2 2" xfId="11978"/>
    <cellStyle name="常规 51 2 2 6" xfId="11979"/>
    <cellStyle name="常规 3 2 4 3" xfId="11980"/>
    <cellStyle name="常规 2 13 2" xfId="11981"/>
    <cellStyle name="常规 51 2 2 6 2" xfId="11982"/>
    <cellStyle name="常规 22 5 2 3" xfId="11983"/>
    <cellStyle name="常规 2 13 2 2" xfId="11984"/>
    <cellStyle name="常规 51 2 2 6 2 2" xfId="11985"/>
    <cellStyle name="常规 22 5 2 3 2" xfId="11986"/>
    <cellStyle name="常规 2 13 2 2 2" xfId="11987"/>
    <cellStyle name="常规 5 7 11" xfId="11988"/>
    <cellStyle name="常规 2 13 2 2 2 2" xfId="11989"/>
    <cellStyle name="常规 2 13 2 2 3" xfId="11990"/>
    <cellStyle name="常规 2 13 2 2 3 2" xfId="11991"/>
    <cellStyle name="常规 2 13 2 2 4" xfId="11992"/>
    <cellStyle name="常规 9 5 2 2" xfId="11993"/>
    <cellStyle name="常规 51 2 2 6 3" xfId="11994"/>
    <cellStyle name="常规 29 5 3 2 2" xfId="11995"/>
    <cellStyle name="常规 34 5 3 2 2" xfId="11996"/>
    <cellStyle name="常规 2 13 2 3" xfId="11997"/>
    <cellStyle name="常规 51 2 2 6 3 2" xfId="11998"/>
    <cellStyle name="常规 2 13 2 3 2" xfId="11999"/>
    <cellStyle name="常规 6 13 2" xfId="12000"/>
    <cellStyle name="常规 2 13 2 4" xfId="12001"/>
    <cellStyle name="常规 57 5 2 3" xfId="12002"/>
    <cellStyle name="常规 62 5 2 3" xfId="12003"/>
    <cellStyle name="常规 6 13 2 2" xfId="12004"/>
    <cellStyle name="常规 2 13 2 4 2" xfId="12005"/>
    <cellStyle name="常规 6 13 3" xfId="12006"/>
    <cellStyle name="常规 2 13 2 5" xfId="12007"/>
    <cellStyle name="常规 51 2 2 7" xfId="12008"/>
    <cellStyle name="好_2006年分析表 5 2" xfId="12009"/>
    <cellStyle name="常规 3 2 4 4" xfId="12010"/>
    <cellStyle name="常规 2 13 3" xfId="12011"/>
    <cellStyle name="常规 51 2 2 7 2" xfId="12012"/>
    <cellStyle name="常规 22 5 3 3" xfId="12013"/>
    <cellStyle name="常规 2 13 3 2" xfId="12014"/>
    <cellStyle name="常规 34 2 2 7 3" xfId="12015"/>
    <cellStyle name="常规 51 2 2 7 2 2" xfId="12016"/>
    <cellStyle name="常规 2 13 3 2 2" xfId="12017"/>
    <cellStyle name="常规 51 2 2 7 3" xfId="12018"/>
    <cellStyle name="常规 2 13 3 3" xfId="12019"/>
    <cellStyle name="常规 34 2 2 8 3" xfId="12020"/>
    <cellStyle name="常规 51 2 2 7 3 2" xfId="12021"/>
    <cellStyle name="常规 2 13 3 3 2" xfId="12022"/>
    <cellStyle name="常规 6 14 2" xfId="12023"/>
    <cellStyle name="常规 2 13 3 4" xfId="12024"/>
    <cellStyle name="常规 57 2 7 3 2" xfId="12025"/>
    <cellStyle name="常规 51 2 2 8" xfId="12026"/>
    <cellStyle name="常规 2 13 4" xfId="12027"/>
    <cellStyle name="常规 51 2 2 8 2" xfId="12028"/>
    <cellStyle name="常规 2 13 4 2" xfId="12029"/>
    <cellStyle name="常规 51 2 2 8 2 2" xfId="12030"/>
    <cellStyle name="常规 2 13 4 2 2" xfId="12031"/>
    <cellStyle name="常规 51 2 2 8 3" xfId="12032"/>
    <cellStyle name="常规 2 13 4 3" xfId="12033"/>
    <cellStyle name="常规 51 2 2 9" xfId="12034"/>
    <cellStyle name="常规 2 13 5" xfId="12035"/>
    <cellStyle name="常规 51 2 2 9 2" xfId="12036"/>
    <cellStyle name="常规 2 13 5 2" xfId="12037"/>
    <cellStyle name="常规 2 13 6" xfId="12038"/>
    <cellStyle name="强调 1 2 2 3" xfId="12039"/>
    <cellStyle name="常规 2 135 2" xfId="12040"/>
    <cellStyle name="常规 2 140 2" xfId="12041"/>
    <cellStyle name="强调 1 2 2 3 2" xfId="12042"/>
    <cellStyle name="常规 2 135 2 2" xfId="12043"/>
    <cellStyle name="常规 2 140 2 2" xfId="12044"/>
    <cellStyle name="输出 2 6 2 3" xfId="12045"/>
    <cellStyle name="常规 23 2 2 4 3 2" xfId="12046"/>
    <cellStyle name="强调 1 2 2 4" xfId="12047"/>
    <cellStyle name="常规 2 135 3" xfId="12048"/>
    <cellStyle name="常规 2 140 3" xfId="12049"/>
    <cellStyle name="常规 59 2 2 6" xfId="12050"/>
    <cellStyle name="常规 2 135 3 2" xfId="12051"/>
    <cellStyle name="常规 2 140 3 2" xfId="12052"/>
    <cellStyle name="常规 2 135 4" xfId="12053"/>
    <cellStyle name="常规 2 140 4" xfId="12054"/>
    <cellStyle name="常规 2 136" xfId="12055"/>
    <cellStyle name="常规 2 141" xfId="12056"/>
    <cellStyle name="强调 1 2 3 3" xfId="12057"/>
    <cellStyle name="常规 2 136 2" xfId="12058"/>
    <cellStyle name="常规 2 141 2" xfId="12059"/>
    <cellStyle name="常规 2 136 3" xfId="12060"/>
    <cellStyle name="常规 2 141 3" xfId="12061"/>
    <cellStyle name="常规 2 136 3 2" xfId="12062"/>
    <cellStyle name="常规 2 141 3 2" xfId="12063"/>
    <cellStyle name="常规 2 136 4" xfId="12064"/>
    <cellStyle name="常规 2 141 4" xfId="12065"/>
    <cellStyle name="常规 2 137" xfId="12066"/>
    <cellStyle name="常规 2 142" xfId="12067"/>
    <cellStyle name="常规 2 5 2" xfId="12068"/>
    <cellStyle name="常规 2 137 2" xfId="12069"/>
    <cellStyle name="常规 2 142 2" xfId="12070"/>
    <cellStyle name="常规 2 5 2 2" xfId="12071"/>
    <cellStyle name="常规 2 137 2 2" xfId="12072"/>
    <cellStyle name="常规 2 142 2 2" xfId="12073"/>
    <cellStyle name="常规 2 5 2 2 2" xfId="12074"/>
    <cellStyle name="常规 2 137 3" xfId="12075"/>
    <cellStyle name="常规 2 142 3" xfId="12076"/>
    <cellStyle name="常规 2 5 2 3" xfId="12077"/>
    <cellStyle name="常规 2 137 3 2" xfId="12078"/>
    <cellStyle name="常规 2 142 3 2" xfId="12079"/>
    <cellStyle name="常规 2 5 2 3 2" xfId="12080"/>
    <cellStyle name="常规 2 137 4" xfId="12081"/>
    <cellStyle name="常规 2 142 4" xfId="12082"/>
    <cellStyle name="常规 2 5 2 4" xfId="12083"/>
    <cellStyle name="常规 2 138" xfId="12084"/>
    <cellStyle name="常规 2 143" xfId="12085"/>
    <cellStyle name="常规 2 5 3" xfId="12086"/>
    <cellStyle name="常规 2 138 2" xfId="12087"/>
    <cellStyle name="常规 2 143 2" xfId="12088"/>
    <cellStyle name="常规 2 5 3 2" xfId="12089"/>
    <cellStyle name="常规 9 2 2 6 3" xfId="12090"/>
    <cellStyle name="常规 2 138 2 2" xfId="12091"/>
    <cellStyle name="常规 2 143 2 2" xfId="12092"/>
    <cellStyle name="常规 2 5 3 2 2" xfId="12093"/>
    <cellStyle name="常规 2 138 3" xfId="12094"/>
    <cellStyle name="常规 2 143 3" xfId="12095"/>
    <cellStyle name="常规 2 5 3 3" xfId="12096"/>
    <cellStyle name="常规 9 2 2 7 3" xfId="12097"/>
    <cellStyle name="常规 2 138 3 2" xfId="12098"/>
    <cellStyle name="常规 2 143 3 2" xfId="12099"/>
    <cellStyle name="常规 2 5 3 3 2" xfId="12100"/>
    <cellStyle name="常规 2 138 4" xfId="12101"/>
    <cellStyle name="常规 2 143 4" xfId="12102"/>
    <cellStyle name="常规 2 5 3 4" xfId="12103"/>
    <cellStyle name="常规 2 139" xfId="12104"/>
    <cellStyle name="常规 2 144" xfId="12105"/>
    <cellStyle name="常规 2 5 4" xfId="12106"/>
    <cellStyle name="常规 2 139 2" xfId="12107"/>
    <cellStyle name="常规 2 144 2" xfId="12108"/>
    <cellStyle name="常规 2 5 4 2" xfId="12109"/>
    <cellStyle name="常规 2 139 2 2" xfId="12110"/>
    <cellStyle name="常规 2 144 2 2" xfId="12111"/>
    <cellStyle name="常规 2 5 4 2 2" xfId="12112"/>
    <cellStyle name="常规 2 139 3" xfId="12113"/>
    <cellStyle name="常规 2 144 3" xfId="12114"/>
    <cellStyle name="常规 2 5 4 3" xfId="12115"/>
    <cellStyle name="常规 2 139 3 2" xfId="12116"/>
    <cellStyle name="常规 2 144 3 2" xfId="12117"/>
    <cellStyle name="常规 6 29 2 2 2" xfId="12118"/>
    <cellStyle name="常规 6 34 2 2 2" xfId="12119"/>
    <cellStyle name="常规 2 139 4" xfId="12120"/>
    <cellStyle name="常规 2 144 4" xfId="12121"/>
    <cellStyle name="常规 8 3 2 3 3" xfId="12122"/>
    <cellStyle name="常规 2 14" xfId="12123"/>
    <cellStyle name="常规 8 3 2 3 3 2" xfId="12124"/>
    <cellStyle name="常规 3 2 5 3" xfId="12125"/>
    <cellStyle name="常规 2 14 2" xfId="12126"/>
    <cellStyle name="常规 22 6 2 3" xfId="12127"/>
    <cellStyle name="常规 2 14 2 2" xfId="12128"/>
    <cellStyle name="常规 22 6 2 3 2" xfId="12129"/>
    <cellStyle name="常规 2 14 2 2 2" xfId="12130"/>
    <cellStyle name="常规 2 14 2 3" xfId="12131"/>
    <cellStyle name="常规 2 14 2 3 2" xfId="12132"/>
    <cellStyle name="常规 6 58 2" xfId="12133"/>
    <cellStyle name="常规 6 63 2" xfId="12134"/>
    <cellStyle name="常规 2 2 3 2 6 2" xfId="12135"/>
    <cellStyle name="常规 2 14 2 4" xfId="12136"/>
    <cellStyle name="好_2006年分析表 6 2" xfId="12137"/>
    <cellStyle name="常规 3 2 5 4" xfId="12138"/>
    <cellStyle name="常规 2 14 3" xfId="12139"/>
    <cellStyle name="常规 22 6 3 3" xfId="12140"/>
    <cellStyle name="常规 2 14 3 2" xfId="12141"/>
    <cellStyle name="常规 2 14 3 2 2" xfId="12142"/>
    <cellStyle name="常规 2 14 3 3" xfId="12143"/>
    <cellStyle name="常规 2 14 3 3 2" xfId="12144"/>
    <cellStyle name="常规 6 59 2" xfId="12145"/>
    <cellStyle name="常规 6 64 2" xfId="12146"/>
    <cellStyle name="常规 2 2 3 2 7 2" xfId="12147"/>
    <cellStyle name="常规 2 14 3 4" xfId="12148"/>
    <cellStyle name="常规 3 18 7 2 2" xfId="12149"/>
    <cellStyle name="常规 2 14 4" xfId="12150"/>
    <cellStyle name="常规 2 14 5" xfId="12151"/>
    <cellStyle name="常规 2 145" xfId="12152"/>
    <cellStyle name="常规 2 150" xfId="12153"/>
    <cellStyle name="常规 2 5 5" xfId="12154"/>
    <cellStyle name="常规 2 145 2" xfId="12155"/>
    <cellStyle name="常规 2 150 2" xfId="12156"/>
    <cellStyle name="常规 2 5 5 2" xfId="12157"/>
    <cellStyle name="常规 2 145 3" xfId="12158"/>
    <cellStyle name="常规 2 150 3" xfId="12159"/>
    <cellStyle name="常规 49 2 2 2 2 4" xfId="12160"/>
    <cellStyle name="常规 2 145 3 2" xfId="12161"/>
    <cellStyle name="常规 2 150 3 2" xfId="12162"/>
    <cellStyle name="常规 6 29 2 3 2" xfId="12163"/>
    <cellStyle name="常规 6 34 2 3 2" xfId="12164"/>
    <cellStyle name="常规 2 145 4" xfId="12165"/>
    <cellStyle name="常规 2 150 4" xfId="12166"/>
    <cellStyle name="常规 3 47 2 2 2" xfId="12167"/>
    <cellStyle name="常规 3 52 2 2 2" xfId="12168"/>
    <cellStyle name="常规 2 146" xfId="12169"/>
    <cellStyle name="常规 2 151" xfId="12170"/>
    <cellStyle name="常规 2 5 6" xfId="12171"/>
    <cellStyle name="常规 2 146 2" xfId="12172"/>
    <cellStyle name="常规 2 151 2" xfId="12173"/>
    <cellStyle name="常规 2 5 6 2" xfId="12174"/>
    <cellStyle name="常规 2 146 2 2" xfId="12175"/>
    <cellStyle name="常规 2 151 2 2" xfId="12176"/>
    <cellStyle name="常规 2 146 3" xfId="12177"/>
    <cellStyle name="常规 2 151 3" xfId="12178"/>
    <cellStyle name="常规 2 146 3 2" xfId="12179"/>
    <cellStyle name="常规 2 151 3 2" xfId="12180"/>
    <cellStyle name="常规 6 29 2 4 2" xfId="12181"/>
    <cellStyle name="常规 6 34 2 4 2" xfId="12182"/>
    <cellStyle name="常规 2 146 4" xfId="12183"/>
    <cellStyle name="常规 2 151 4" xfId="12184"/>
    <cellStyle name="常规 3 47 2 3 2" xfId="12185"/>
    <cellStyle name="常规 3 52 2 3 2" xfId="12186"/>
    <cellStyle name="常规 8 13 4 2" xfId="12187"/>
    <cellStyle name="常规 2 147" xfId="12188"/>
    <cellStyle name="常规 2 152" xfId="12189"/>
    <cellStyle name="常规 2 5 7" xfId="12190"/>
    <cellStyle name="常规 2 147 2" xfId="12191"/>
    <cellStyle name="常规 2 152 2" xfId="12192"/>
    <cellStyle name="常规 2 5 7 2" xfId="12193"/>
    <cellStyle name="常规 2 147 2 2" xfId="12194"/>
    <cellStyle name="常规 2 152 2 2" xfId="12195"/>
    <cellStyle name="常规 2 147 3" xfId="12196"/>
    <cellStyle name="常规 2 152 3" xfId="12197"/>
    <cellStyle name="常规 2 147 3 2" xfId="12198"/>
    <cellStyle name="常规 2 152 3 2" xfId="12199"/>
    <cellStyle name="常规 5 26 4 2" xfId="12200"/>
    <cellStyle name="常规 5 31 4 2" xfId="12201"/>
    <cellStyle name="常规 2 148" xfId="12202"/>
    <cellStyle name="常规 2 153" xfId="12203"/>
    <cellStyle name="常规 2 5 8" xfId="12204"/>
    <cellStyle name="常规 2 148 2" xfId="12205"/>
    <cellStyle name="常规 2 153 2" xfId="12206"/>
    <cellStyle name="常规 2 148 2 2" xfId="12207"/>
    <cellStyle name="常规 2 153 2 2" xfId="12208"/>
    <cellStyle name="常规 2 148 3" xfId="12209"/>
    <cellStyle name="常规 2 153 3" xfId="12210"/>
    <cellStyle name="常规 2 148 3 2" xfId="12211"/>
    <cellStyle name="常规 2 153 3 2" xfId="12212"/>
    <cellStyle name="常规 2 148 4" xfId="12213"/>
    <cellStyle name="常规 2 153 4" xfId="12214"/>
    <cellStyle name="常规 79 13 2 2" xfId="12215"/>
    <cellStyle name="好_城建部门 4" xfId="12216"/>
    <cellStyle name="常规 2 39 4 2" xfId="12217"/>
    <cellStyle name="常规 2 44 4 2" xfId="12218"/>
    <cellStyle name="常规 2 149" xfId="12219"/>
    <cellStyle name="常规 2 154" xfId="12220"/>
    <cellStyle name="常规 79 13 2 2 2" xfId="12221"/>
    <cellStyle name="常规 2 149 2" xfId="12222"/>
    <cellStyle name="常规 2 154 2" xfId="12223"/>
    <cellStyle name="常规 79 13 2 2 2 2" xfId="12224"/>
    <cellStyle name="常规 2 149 2 2" xfId="12225"/>
    <cellStyle name="常规 2 154 2 2" xfId="12226"/>
    <cellStyle name="常规 79 13 2 2 3" xfId="12227"/>
    <cellStyle name="常规 2 149 3" xfId="12228"/>
    <cellStyle name="常规 2 154 3" xfId="12229"/>
    <cellStyle name="常规 2 149 4" xfId="12230"/>
    <cellStyle name="常规 2 154 4" xfId="12231"/>
    <cellStyle name="常规 8 3 2 3 4" xfId="12232"/>
    <cellStyle name="常规 2 15" xfId="12233"/>
    <cellStyle name="常规 2 20" xfId="12234"/>
    <cellStyle name="常规 8 3 2 3 4 2" xfId="12235"/>
    <cellStyle name="常规 3 2 6 3" xfId="12236"/>
    <cellStyle name="常规 2 15 2" xfId="12237"/>
    <cellStyle name="常规 2 20 2" xfId="12238"/>
    <cellStyle name="常规 3 2 6 3 2" xfId="12239"/>
    <cellStyle name="常规 2 15 2 2" xfId="12240"/>
    <cellStyle name="常规 2 20 2 2" xfId="12241"/>
    <cellStyle name="常规 2 15 2 2 2" xfId="12242"/>
    <cellStyle name="常规 2 20 2 2 2" xfId="12243"/>
    <cellStyle name="常规 2 15 2 3" xfId="12244"/>
    <cellStyle name="常规 2 20 2 3" xfId="12245"/>
    <cellStyle name="常规 2 15 2 3 2" xfId="12246"/>
    <cellStyle name="常规 2 20 2 3 2" xfId="12247"/>
    <cellStyle name="常规 2 15 2 4" xfId="12248"/>
    <cellStyle name="常规 2 20 2 4" xfId="12249"/>
    <cellStyle name="常规 2 15 3" xfId="12250"/>
    <cellStyle name="常规 2 20 3" xfId="12251"/>
    <cellStyle name="常规 2 15 3 2" xfId="12252"/>
    <cellStyle name="常规 2 20 3 2" xfId="12253"/>
    <cellStyle name="常规 2 15 3 2 2" xfId="12254"/>
    <cellStyle name="常规 2 20 3 2 2" xfId="12255"/>
    <cellStyle name="常规 2 15 3 3" xfId="12256"/>
    <cellStyle name="常规 2 20 3 3" xfId="12257"/>
    <cellStyle name="常规 2 15 3 3 2" xfId="12258"/>
    <cellStyle name="常规 2 20 3 3 2" xfId="12259"/>
    <cellStyle name="常规 2 15 3 4" xfId="12260"/>
    <cellStyle name="常规 2 20 3 4" xfId="12261"/>
    <cellStyle name="常规 2 15 4" xfId="12262"/>
    <cellStyle name="常规 2 20 4" xfId="12263"/>
    <cellStyle name="常规 9 2 9 2 2" xfId="12264"/>
    <cellStyle name="常规 3 18 7 3 2" xfId="12265"/>
    <cellStyle name="常规 2 15 4 2" xfId="12266"/>
    <cellStyle name="常规 2 20 4 2" xfId="12267"/>
    <cellStyle name="常规 2 15 5" xfId="12268"/>
    <cellStyle name="常规 2 20 5" xfId="12269"/>
    <cellStyle name="常规 2 15 5 2" xfId="12270"/>
    <cellStyle name="常规 2 20 5 2" xfId="12271"/>
    <cellStyle name="常规 2 15 6" xfId="12272"/>
    <cellStyle name="常规 2 20 6" xfId="12273"/>
    <cellStyle name="常规 79 13 2 3 2" xfId="12274"/>
    <cellStyle name="常规 2 155 2" xfId="12275"/>
    <cellStyle name="常规 2 160 2" xfId="12276"/>
    <cellStyle name="常规 2 19 5" xfId="12277"/>
    <cellStyle name="常规 2 24 5" xfId="12278"/>
    <cellStyle name="常规 2 155 2 2" xfId="12279"/>
    <cellStyle name="常规 2 160 2 2" xfId="12280"/>
    <cellStyle name="常规 2 155 3" xfId="12281"/>
    <cellStyle name="常规 2 160 3" xfId="12282"/>
    <cellStyle name="常规 2 155 4" xfId="12283"/>
    <cellStyle name="常规 2 160 4" xfId="12284"/>
    <cellStyle name="常规 2 156" xfId="12285"/>
    <cellStyle name="常规 2 161" xfId="12286"/>
    <cellStyle name="常规 2 156 2" xfId="12287"/>
    <cellStyle name="常规 2 161 2" xfId="12288"/>
    <cellStyle name="常规 79 38 3" xfId="12289"/>
    <cellStyle name="常规 79 43 3" xfId="12290"/>
    <cellStyle name="常规 2 69 5" xfId="12291"/>
    <cellStyle name="常规 2 74 5" xfId="12292"/>
    <cellStyle name="常规 2 156 2 2" xfId="12293"/>
    <cellStyle name="常规 2 161 2 2" xfId="12294"/>
    <cellStyle name="常规 2 156 3" xfId="12295"/>
    <cellStyle name="常规 2 161 3" xfId="12296"/>
    <cellStyle name="常规 79 39 3" xfId="12297"/>
    <cellStyle name="常规 79 44 3" xfId="12298"/>
    <cellStyle name="常规 2 75 5" xfId="12299"/>
    <cellStyle name="常规 2 80 5" xfId="12300"/>
    <cellStyle name="常规 2 156 3 2" xfId="12301"/>
    <cellStyle name="常规 2 161 3 2" xfId="12302"/>
    <cellStyle name="常规 6 2 3 7 2 2" xfId="12303"/>
    <cellStyle name="常规 2 156 4" xfId="12304"/>
    <cellStyle name="常规 2 161 4" xfId="12305"/>
    <cellStyle name="常规 76 3 3 2 2" xfId="12306"/>
    <cellStyle name="常规 81 3 3 2 2" xfId="12307"/>
    <cellStyle name="常规 37 3 2 3 3 2" xfId="12308"/>
    <cellStyle name="常规 2 157" xfId="12309"/>
    <cellStyle name="常规 2 162" xfId="12310"/>
    <cellStyle name="常规 4 2 59 2 3 2" xfId="12311"/>
    <cellStyle name="常规 2 157 2 2" xfId="12312"/>
    <cellStyle name="常规 2 162 2 2" xfId="12313"/>
    <cellStyle name="常规 4 2 59 2 4" xfId="12314"/>
    <cellStyle name="常规 2 157 3" xfId="12315"/>
    <cellStyle name="常规 2 162 3" xfId="12316"/>
    <cellStyle name="常规 4 2 59 2 4 2" xfId="12317"/>
    <cellStyle name="常规 2 157 3 2" xfId="12318"/>
    <cellStyle name="常规 2 162 3 2" xfId="12319"/>
    <cellStyle name="常规 6 2 3 7 3 2" xfId="12320"/>
    <cellStyle name="常规 2 157 4" xfId="12321"/>
    <cellStyle name="常规 2 162 4" xfId="12322"/>
    <cellStyle name="常规 4 2 59 3 3" xfId="12323"/>
    <cellStyle name="常规 2 158 2" xfId="12324"/>
    <cellStyle name="常规 2 163 2" xfId="12325"/>
    <cellStyle name="常规 2 158 2 2" xfId="12326"/>
    <cellStyle name="常规 2 163 2 2" xfId="12327"/>
    <cellStyle name="常规 2 158 3" xfId="12328"/>
    <cellStyle name="常规 2 163 3" xfId="12329"/>
    <cellStyle name="常规 2 158 3 2" xfId="12330"/>
    <cellStyle name="常规 2 163 3 2" xfId="12331"/>
    <cellStyle name="常规 2 158 4" xfId="12332"/>
    <cellStyle name="常规 2 163 4" xfId="12333"/>
    <cellStyle name="常规 2 159" xfId="12334"/>
    <cellStyle name="常规 2 164" xfId="12335"/>
    <cellStyle name="常规 2 159 2" xfId="12336"/>
    <cellStyle name="常规 2 164 2" xfId="12337"/>
    <cellStyle name="常规 2 159 2 2" xfId="12338"/>
    <cellStyle name="常规 2 164 2 2" xfId="12339"/>
    <cellStyle name="常规 2 159 3" xfId="12340"/>
    <cellStyle name="常规 2 164 3" xfId="12341"/>
    <cellStyle name="常规 2 159 3 2" xfId="12342"/>
    <cellStyle name="常规 2 164 3 2" xfId="12343"/>
    <cellStyle name="常规 4 8 2 7 2 2" xfId="12344"/>
    <cellStyle name="常规 2 159 4" xfId="12345"/>
    <cellStyle name="常规 2 164 4" xfId="12346"/>
    <cellStyle name="常规 2 16" xfId="12347"/>
    <cellStyle name="常规 2 21" xfId="12348"/>
    <cellStyle name="常规 2 16 2" xfId="12349"/>
    <cellStyle name="常规 2 21 2" xfId="12350"/>
    <cellStyle name="常规 2 16 2 2" xfId="12351"/>
    <cellStyle name="常规 2 21 2 2" xfId="12352"/>
    <cellStyle name="常规 5 2 47 5" xfId="12353"/>
    <cellStyle name="常规 5 2 52 5" xfId="12354"/>
    <cellStyle name="常规 2 16 2 2 2" xfId="12355"/>
    <cellStyle name="常规 2 21 2 2 2" xfId="12356"/>
    <cellStyle name="常规 2 16 2 4" xfId="12357"/>
    <cellStyle name="常规 2 21 2 4" xfId="12358"/>
    <cellStyle name="常规 2 16 3" xfId="12359"/>
    <cellStyle name="常规 2 21 3" xfId="12360"/>
    <cellStyle name="常规 2 16 3 2" xfId="12361"/>
    <cellStyle name="常规 2 21 3 2" xfId="12362"/>
    <cellStyle name="常规 2 16 3 2 2" xfId="12363"/>
    <cellStyle name="常规 2 21 3 2 2" xfId="12364"/>
    <cellStyle name="常规 2 16 3 3" xfId="12365"/>
    <cellStyle name="常规 2 21 3 3" xfId="12366"/>
    <cellStyle name="常规 2 16 3 3 2" xfId="12367"/>
    <cellStyle name="常规 2 21 3 3 2" xfId="12368"/>
    <cellStyle name="常规 2 16 3 4" xfId="12369"/>
    <cellStyle name="常规 2 21 3 4" xfId="12370"/>
    <cellStyle name="常规 2 16 4" xfId="12371"/>
    <cellStyle name="常规 2 21 4" xfId="12372"/>
    <cellStyle name="常规 9 2 9 3 2" xfId="12373"/>
    <cellStyle name="常规 6 18" xfId="12374"/>
    <cellStyle name="常规 6 23" xfId="12375"/>
    <cellStyle name="常规 2 16 4 2" xfId="12376"/>
    <cellStyle name="常规 2 21 4 2" xfId="12377"/>
    <cellStyle name="常规 2 16 5" xfId="12378"/>
    <cellStyle name="常规 2 21 5" xfId="12379"/>
    <cellStyle name="常规 6 68" xfId="12380"/>
    <cellStyle name="常规 6 73" xfId="12381"/>
    <cellStyle name="常规 2 16 5 2" xfId="12382"/>
    <cellStyle name="常规 2 21 5 2" xfId="12383"/>
    <cellStyle name="常规 2 16 6" xfId="12384"/>
    <cellStyle name="常规 2 21 6" xfId="12385"/>
    <cellStyle name="常规 2 165" xfId="12386"/>
    <cellStyle name="常规 2 170" xfId="12387"/>
    <cellStyle name="常规 2 165 2" xfId="12388"/>
    <cellStyle name="常规 2 170 2" xfId="12389"/>
    <cellStyle name="常规 3 19 5" xfId="12390"/>
    <cellStyle name="常规 2 165 2 2" xfId="12391"/>
    <cellStyle name="常规 2 170 2 2" xfId="12392"/>
    <cellStyle name="常规 2 165 3" xfId="12393"/>
    <cellStyle name="常规 2 170 3" xfId="12394"/>
    <cellStyle name="常规 2 165 3 2" xfId="12395"/>
    <cellStyle name="常规 2 170 3 2" xfId="12396"/>
    <cellStyle name="常规 4 8 2 7 3 2" xfId="12397"/>
    <cellStyle name="常规 2 165 4" xfId="12398"/>
    <cellStyle name="常规 2 170 4" xfId="12399"/>
    <cellStyle name="常规 2 166" xfId="12400"/>
    <cellStyle name="常规 2 171" xfId="12401"/>
    <cellStyle name="常规 2 166 2" xfId="12402"/>
    <cellStyle name="常规 2 171 2" xfId="12403"/>
    <cellStyle name="常规 2 166 2 2" xfId="12404"/>
    <cellStyle name="常规 2 171 2 2" xfId="12405"/>
    <cellStyle name="常规 2 166 3" xfId="12406"/>
    <cellStyle name="常规 2 171 3" xfId="12407"/>
    <cellStyle name="常规 2 166 3 2" xfId="12408"/>
    <cellStyle name="常规 2 171 3 2" xfId="12409"/>
    <cellStyle name="常规 2 166 4" xfId="12410"/>
    <cellStyle name="常规 2 171 4" xfId="12411"/>
    <cellStyle name="常规 2 167" xfId="12412"/>
    <cellStyle name="常规 2 172" xfId="12413"/>
    <cellStyle name="常规 2 167 2" xfId="12414"/>
    <cellStyle name="常规 2 172 2" xfId="12415"/>
    <cellStyle name="常规 2 167 2 2" xfId="12416"/>
    <cellStyle name="常规 2 172 2 2" xfId="12417"/>
    <cellStyle name="常规 2 167 3" xfId="12418"/>
    <cellStyle name="常规 2 172 3" xfId="12419"/>
    <cellStyle name="常规 2 20 2 2 2 3" xfId="12420"/>
    <cellStyle name="常规 2 167 3 2" xfId="12421"/>
    <cellStyle name="常规 2 172 3 2" xfId="12422"/>
    <cellStyle name="常规 2 167 4" xfId="12423"/>
    <cellStyle name="常规 2 172 4" xfId="12424"/>
    <cellStyle name="常规 2 168" xfId="12425"/>
    <cellStyle name="常规 2 173" xfId="12426"/>
    <cellStyle name="常规 2 168 2" xfId="12427"/>
    <cellStyle name="常规 2 173 2" xfId="12428"/>
    <cellStyle name="常规 2 168 2 2" xfId="12429"/>
    <cellStyle name="常规 2 173 2 2" xfId="12430"/>
    <cellStyle name="常规 2 168 3" xfId="12431"/>
    <cellStyle name="常规 2 173 3" xfId="12432"/>
    <cellStyle name="常规 2 168 3 2" xfId="12433"/>
    <cellStyle name="常规 2 173 3 2" xfId="12434"/>
    <cellStyle name="常规 2 168 4" xfId="12435"/>
    <cellStyle name="常规 2 173 4" xfId="12436"/>
    <cellStyle name="常规 2 169" xfId="12437"/>
    <cellStyle name="常规 2 174" xfId="12438"/>
    <cellStyle name="常规 2 169 2 2" xfId="12439"/>
    <cellStyle name="常规 2 174 2 2" xfId="12440"/>
    <cellStyle name="常规 2 169 3" xfId="12441"/>
    <cellStyle name="常规 2 174 3" xfId="12442"/>
    <cellStyle name="常规 2 169 3 2" xfId="12443"/>
    <cellStyle name="常规 2 174 3 2" xfId="12444"/>
    <cellStyle name="常规 2 169 4" xfId="12445"/>
    <cellStyle name="常规 2 174 4" xfId="12446"/>
    <cellStyle name="常规 2 17" xfId="12447"/>
    <cellStyle name="常规 2 22" xfId="12448"/>
    <cellStyle name="常规 2 17 2" xfId="12449"/>
    <cellStyle name="常规 2 22 2" xfId="12450"/>
    <cellStyle name="常规 2 17 2 2" xfId="12451"/>
    <cellStyle name="常规 2 22 2 2" xfId="12452"/>
    <cellStyle name="常规 2 17 2 2 2" xfId="12453"/>
    <cellStyle name="常规 2 22 2 2 2" xfId="12454"/>
    <cellStyle name="常规 2 17 2 3" xfId="12455"/>
    <cellStyle name="常规 2 22 2 3" xfId="12456"/>
    <cellStyle name="常规 2 17 2 3 2" xfId="12457"/>
    <cellStyle name="常规 2 22 2 3 2" xfId="12458"/>
    <cellStyle name="常规 8 3 3 2 2 2" xfId="12459"/>
    <cellStyle name="常规 2 17 2 4" xfId="12460"/>
    <cellStyle name="常规 2 22 2 4" xfId="12461"/>
    <cellStyle name="常规 2 17 4" xfId="12462"/>
    <cellStyle name="常规 2 22 4" xfId="12463"/>
    <cellStyle name="常规 2 17 4 2" xfId="12464"/>
    <cellStyle name="常规 2 22 4 2" xfId="12465"/>
    <cellStyle name="常规 2 17 5" xfId="12466"/>
    <cellStyle name="常规 2 22 5" xfId="12467"/>
    <cellStyle name="常规 2 17 5 2" xfId="12468"/>
    <cellStyle name="常规 2 22 5 2" xfId="12469"/>
    <cellStyle name="常规 2 17 6" xfId="12470"/>
    <cellStyle name="常规 2 22 6" xfId="12471"/>
    <cellStyle name="常规 2 175" xfId="12472"/>
    <cellStyle name="常规 2 180" xfId="12473"/>
    <cellStyle name="常规 2 175 2" xfId="12474"/>
    <cellStyle name="常规 2 180 2" xfId="12475"/>
    <cellStyle name="常规 4 19 5" xfId="12476"/>
    <cellStyle name="常规 4 24 5" xfId="12477"/>
    <cellStyle name="常规 2 175 2 2" xfId="12478"/>
    <cellStyle name="常规 2 180 2 2" xfId="12479"/>
    <cellStyle name="常规 2 175 3" xfId="12480"/>
    <cellStyle name="常规 2 180 3" xfId="12481"/>
    <cellStyle name="常规 2 175 4" xfId="12482"/>
    <cellStyle name="常规 2 180 4" xfId="12483"/>
    <cellStyle name="常规 2 76 2 2 3 2" xfId="12484"/>
    <cellStyle name="常规 2 81 2 2 3 2" xfId="12485"/>
    <cellStyle name="常规 2 176" xfId="12486"/>
    <cellStyle name="常规 2 181" xfId="12487"/>
    <cellStyle name="常规 2 176 2" xfId="12488"/>
    <cellStyle name="常规 2 181 2" xfId="12489"/>
    <cellStyle name="常规 2 176 2 2" xfId="12490"/>
    <cellStyle name="常规 2 181 2 2" xfId="12491"/>
    <cellStyle name="常规 2 176 3" xfId="12492"/>
    <cellStyle name="常规 2 181 3" xfId="12493"/>
    <cellStyle name="常规 2 176 3 2" xfId="12494"/>
    <cellStyle name="常规 2 181 3 2" xfId="12495"/>
    <cellStyle name="常规 2 176 4" xfId="12496"/>
    <cellStyle name="常规 2 181 4" xfId="12497"/>
    <cellStyle name="常规 2 177 3 2" xfId="12498"/>
    <cellStyle name="常规 2 182 3 2" xfId="12499"/>
    <cellStyle name="常规 2 177 4" xfId="12500"/>
    <cellStyle name="常规 2 182 4" xfId="12501"/>
    <cellStyle name="常规 27 2 2 5 2 2" xfId="12502"/>
    <cellStyle name="好_Book1_4 3 2 2" xfId="12503"/>
    <cellStyle name="常规 2 178" xfId="12504"/>
    <cellStyle name="常规 2 183" xfId="12505"/>
    <cellStyle name="常规 2 178 2" xfId="12506"/>
    <cellStyle name="常规 2 178 2 2" xfId="12507"/>
    <cellStyle name="常规 2 178 3" xfId="12508"/>
    <cellStyle name="常规 2 178 3 2" xfId="12509"/>
    <cellStyle name="常规 2 178 4" xfId="12510"/>
    <cellStyle name="常规 2 179" xfId="12511"/>
    <cellStyle name="常规 2 184" xfId="12512"/>
    <cellStyle name="常规 2 179 2" xfId="12513"/>
    <cellStyle name="常规 2 179 2 2" xfId="12514"/>
    <cellStyle name="常规 23 2 2 5 2 2" xfId="12515"/>
    <cellStyle name="常规 2 179 3" xfId="12516"/>
    <cellStyle name="常规 2 179 3 2" xfId="12517"/>
    <cellStyle name="常规 2 179 4" xfId="12518"/>
    <cellStyle name="常规 2 18" xfId="12519"/>
    <cellStyle name="常规 2 23" xfId="12520"/>
    <cellStyle name="常规 2 18 2" xfId="12521"/>
    <cellStyle name="常规 2 23 2" xfId="12522"/>
    <cellStyle name="常规 47 2 2 4" xfId="12523"/>
    <cellStyle name="常规 52 2 2 4" xfId="12524"/>
    <cellStyle name="常规 5 10 2 3" xfId="12525"/>
    <cellStyle name="常规 2 18 2 2" xfId="12526"/>
    <cellStyle name="常规 2 23 2 2" xfId="12527"/>
    <cellStyle name="常规 47 2 2 4 2" xfId="12528"/>
    <cellStyle name="常规 52 2 2 4 2" xfId="12529"/>
    <cellStyle name="常规 5 10 2 3 2" xfId="12530"/>
    <cellStyle name="常规 2 18 2 2 2" xfId="12531"/>
    <cellStyle name="常规 2 23 2 2 2" xfId="12532"/>
    <cellStyle name="常规 47 2 2 4 2 2" xfId="12533"/>
    <cellStyle name="常规 52 2 2 4 2 2" xfId="12534"/>
    <cellStyle name="常规 2 18 2 2 2 2" xfId="12535"/>
    <cellStyle name="常规 47 2 2 4 3" xfId="12536"/>
    <cellStyle name="常规 52 2 2 4 3" xfId="12537"/>
    <cellStyle name="常规 2 2 55 2 2" xfId="12538"/>
    <cellStyle name="常规 2 2 60 2 2" xfId="12539"/>
    <cellStyle name="常规 2 18 2 2 3" xfId="12540"/>
    <cellStyle name="常规 47 2 2 4 3 2" xfId="12541"/>
    <cellStyle name="常规 52 2 2 4 3 2" xfId="12542"/>
    <cellStyle name="常规 2 18 2 2 3 2" xfId="12543"/>
    <cellStyle name="常规 2 18 2 2 4" xfId="12544"/>
    <cellStyle name="常规 47 2 2 5" xfId="12545"/>
    <cellStyle name="常规 52 2 2 5" xfId="12546"/>
    <cellStyle name="常规 5 10 2 4" xfId="12547"/>
    <cellStyle name="常规 4 2 4 2" xfId="12548"/>
    <cellStyle name="常规 2 18 2 3" xfId="12549"/>
    <cellStyle name="常规 2 23 2 3" xfId="12550"/>
    <cellStyle name="常规 47 2 2 5 2" xfId="12551"/>
    <cellStyle name="常规 52 2 2 5 2" xfId="12552"/>
    <cellStyle name="常规 5 10 2 4 2" xfId="12553"/>
    <cellStyle name="常规 4 2 4 2 2" xfId="12554"/>
    <cellStyle name="常规 2 18 2 3 2" xfId="12555"/>
    <cellStyle name="常规 2 23 2 3 2" xfId="12556"/>
    <cellStyle name="常规 7 13 2" xfId="12557"/>
    <cellStyle name="常规 47 2 2 6" xfId="12558"/>
    <cellStyle name="常规 52 2 2 6" xfId="12559"/>
    <cellStyle name="常规 4 2 4 3" xfId="12560"/>
    <cellStyle name="常规 2 18 2 4" xfId="12561"/>
    <cellStyle name="常规 2 23 2 4" xfId="12562"/>
    <cellStyle name="常规 67 5 2 3" xfId="12563"/>
    <cellStyle name="常规 72 5 2 3" xfId="12564"/>
    <cellStyle name="常规 7 13 2 2" xfId="12565"/>
    <cellStyle name="常规 47 2 2 6 2" xfId="12566"/>
    <cellStyle name="常规 52 2 2 6 2" xfId="12567"/>
    <cellStyle name="常规 4 2 4 3 2" xfId="12568"/>
    <cellStyle name="常规 2 18 2 4 2" xfId="12569"/>
    <cellStyle name="常规 7 13 3" xfId="12570"/>
    <cellStyle name="常规 47 2 2 7" xfId="12571"/>
    <cellStyle name="常规 52 2 2 7" xfId="12572"/>
    <cellStyle name="常规 4 2 4 4" xfId="12573"/>
    <cellStyle name="常规 2 18 2 5" xfId="12574"/>
    <cellStyle name="常规 2 18 3" xfId="12575"/>
    <cellStyle name="常规 2 23 3" xfId="12576"/>
    <cellStyle name="常规 2 18 4" xfId="12577"/>
    <cellStyle name="常规 2 23 4" xfId="12578"/>
    <cellStyle name="常规 2 18 5" xfId="12579"/>
    <cellStyle name="常规 2 23 5" xfId="12580"/>
    <cellStyle name="常规 2 18 6" xfId="12581"/>
    <cellStyle name="常规 2 23 6" xfId="12582"/>
    <cellStyle name="常规 2 185" xfId="12583"/>
    <cellStyle name="常规 2 190" xfId="12584"/>
    <cellStyle name="常规 2 185 2" xfId="12585"/>
    <cellStyle name="常规 2 190 2" xfId="12586"/>
    <cellStyle name="输出 2 7 2 3" xfId="12587"/>
    <cellStyle name="常规 23 2 2 5 3 2" xfId="12588"/>
    <cellStyle name="常规 2 185 3" xfId="12589"/>
    <cellStyle name="常规 2 186" xfId="12590"/>
    <cellStyle name="常规 2 187" xfId="12591"/>
    <cellStyle name="常规 2 6 2" xfId="12592"/>
    <cellStyle name="常规 2 188" xfId="12593"/>
    <cellStyle name="常规 2 6 3" xfId="12594"/>
    <cellStyle name="常规 2 189" xfId="12595"/>
    <cellStyle name="常规 2 6 4" xfId="12596"/>
    <cellStyle name="常规 2 189 2" xfId="12597"/>
    <cellStyle name="常规 2 6 4 2" xfId="12598"/>
    <cellStyle name="常规 65 9 2 2" xfId="12599"/>
    <cellStyle name="常规 70 9 2 2" xfId="12600"/>
    <cellStyle name="常规 2 19" xfId="12601"/>
    <cellStyle name="常规 2 24" xfId="12602"/>
    <cellStyle name="常规 2 19 2" xfId="12603"/>
    <cellStyle name="常规 2 24 2" xfId="12604"/>
    <cellStyle name="常规 5 11 2 3" xfId="12605"/>
    <cellStyle name="常规 47 3 2 4" xfId="12606"/>
    <cellStyle name="常规 2 19 2 2" xfId="12607"/>
    <cellStyle name="常规 2 24 2 2" xfId="12608"/>
    <cellStyle name="常规 5 11 2 3 2" xfId="12609"/>
    <cellStyle name="常规 47 3 2 4 2" xfId="12610"/>
    <cellStyle name="常规 2 19 2 2 2" xfId="12611"/>
    <cellStyle name="常规 2 24 2 2 2" xfId="12612"/>
    <cellStyle name="常规 47 3 2 4 2 2" xfId="12613"/>
    <cellStyle name="常规 2 19 2 2 2 2" xfId="12614"/>
    <cellStyle name="常规 2 19 2 2 2 2 2" xfId="12615"/>
    <cellStyle name="常规 2 19 2 2 2 3" xfId="12616"/>
    <cellStyle name="常规 8 2 2 3 4" xfId="12617"/>
    <cellStyle name="常规 2 19 2 2 2 3 2" xfId="12618"/>
    <cellStyle name="常规 2 19 2 2 2 4" xfId="12619"/>
    <cellStyle name="常规 47 3 2 4 3" xfId="12620"/>
    <cellStyle name="常规 2 19 2 2 3" xfId="12621"/>
    <cellStyle name="常规 47 3 2 4 3 2" xfId="12622"/>
    <cellStyle name="常规 2 19 2 2 3 2" xfId="12623"/>
    <cellStyle name="常规 7 6 2 5 2 2" xfId="12624"/>
    <cellStyle name="常规 2 19 2 2 4" xfId="12625"/>
    <cellStyle name="常规 2 19 2 2 4 2" xfId="12626"/>
    <cellStyle name="常规 2 19 2 2 5" xfId="12627"/>
    <cellStyle name="常规 7 58 2" xfId="12628"/>
    <cellStyle name="常规 7 63 2" xfId="12629"/>
    <cellStyle name="常规 47 3 2 6" xfId="12630"/>
    <cellStyle name="常规 4 3 4 3" xfId="12631"/>
    <cellStyle name="常规 2 19 2 4" xfId="12632"/>
    <cellStyle name="常规 2 24 2 4" xfId="12633"/>
    <cellStyle name="常规 68 5 2 3" xfId="12634"/>
    <cellStyle name="常规 73 5 2 3" xfId="12635"/>
    <cellStyle name="常规 7 58 2 2" xfId="12636"/>
    <cellStyle name="常规 7 63 2 2" xfId="12637"/>
    <cellStyle name="常规 47 3 2 6 2" xfId="12638"/>
    <cellStyle name="常规 4 3 4 3 2" xfId="12639"/>
    <cellStyle name="常规 2 19 2 4 2" xfId="12640"/>
    <cellStyle name="常规 7 58 2 2 2" xfId="12641"/>
    <cellStyle name="常规 7 63 2 2 2" xfId="12642"/>
    <cellStyle name="常规 47 3 2 6 2 2" xfId="12643"/>
    <cellStyle name="常规 2 19 2 4 2 2" xfId="12644"/>
    <cellStyle name="常规 40 6 3 2 2" xfId="12645"/>
    <cellStyle name="常规 68 5 2 4" xfId="12646"/>
    <cellStyle name="常规 73 5 2 4" xfId="12647"/>
    <cellStyle name="常规 7 58 2 3" xfId="12648"/>
    <cellStyle name="常规 7 63 2 3" xfId="12649"/>
    <cellStyle name="常规 47 3 2 6 3" xfId="12650"/>
    <cellStyle name="常规 2 19 2 4 3" xfId="12651"/>
    <cellStyle name="常规 7 58 3" xfId="12652"/>
    <cellStyle name="常规 7 63 3" xfId="12653"/>
    <cellStyle name="常规 47 3 2 7" xfId="12654"/>
    <cellStyle name="常规 4 3 4 4" xfId="12655"/>
    <cellStyle name="常规 2 19 2 5" xfId="12656"/>
    <cellStyle name="常规 2 19 3" xfId="12657"/>
    <cellStyle name="常规 2 24 3" xfId="12658"/>
    <cellStyle name="常规 5 11 3 3" xfId="12659"/>
    <cellStyle name="常规 2 19 3 2" xfId="12660"/>
    <cellStyle name="常规 2 24 3 2" xfId="12661"/>
    <cellStyle name="常规 2 19 3 2 2" xfId="12662"/>
    <cellStyle name="常规 2 24 3 2 2" xfId="12663"/>
    <cellStyle name="常规 4 3 5 2 2" xfId="12664"/>
    <cellStyle name="常规 2 19 3 3 2" xfId="12665"/>
    <cellStyle name="常规 2 24 3 3 2" xfId="12666"/>
    <cellStyle name="常规 2 19 4" xfId="12667"/>
    <cellStyle name="常规 2 24 4" xfId="12668"/>
    <cellStyle name="常规 2 19 4 2" xfId="12669"/>
    <cellStyle name="常规 2 24 4 2" xfId="12670"/>
    <cellStyle name="常规 2 19 5 2" xfId="12671"/>
    <cellStyle name="常规 2 24 5 2" xfId="12672"/>
    <cellStyle name="常规 2 19 5 2 2" xfId="12673"/>
    <cellStyle name="常规 8 15 2 2 2" xfId="12674"/>
    <cellStyle name="常规 8 20 2 2 2" xfId="12675"/>
    <cellStyle name="常规 4 3 7 2" xfId="12676"/>
    <cellStyle name="常规 2 19 5 3" xfId="12677"/>
    <cellStyle name="常规 2 19 6" xfId="12678"/>
    <cellStyle name="常规 2 24 6" xfId="12679"/>
    <cellStyle name="常规 2 2" xfId="12680"/>
    <cellStyle name="常规 2 2 10" xfId="12681"/>
    <cellStyle name="常规 5 2 2 2 4 2" xfId="12682"/>
    <cellStyle name="常规 2 80 2 5" xfId="12683"/>
    <cellStyle name="常规 2 80 2 5 2" xfId="12684"/>
    <cellStyle name="常规 2 2 10 2" xfId="12685"/>
    <cellStyle name="常规 2 22 2 2 3" xfId="12686"/>
    <cellStyle name="常规 2 2 10 2 2" xfId="12687"/>
    <cellStyle name="常规 2 22 2 2 3 2" xfId="12688"/>
    <cellStyle name="常规 2 2 10 2 2 2" xfId="12689"/>
    <cellStyle name="好 2 7 2 2" xfId="12690"/>
    <cellStyle name="常规 2 22 2 2 4" xfId="12691"/>
    <cellStyle name="常规 2 2 10 2 3" xfId="12692"/>
    <cellStyle name="常规 7 6 2 9" xfId="12693"/>
    <cellStyle name="常规 2 2 10 2 3 2" xfId="12694"/>
    <cellStyle name="常规 2 2 10 2 4" xfId="12695"/>
    <cellStyle name="常规 2 2 10 3" xfId="12696"/>
    <cellStyle name="常规 35 4 3 2" xfId="12697"/>
    <cellStyle name="常规 40 4 3 2" xfId="12698"/>
    <cellStyle name="常规 2 2 10 4" xfId="12699"/>
    <cellStyle name="常规 2 2 11" xfId="12700"/>
    <cellStyle name="常规 2 2 11 2" xfId="12701"/>
    <cellStyle name="常规 2 2 11 3" xfId="12702"/>
    <cellStyle name="常规 35 4 4 2" xfId="12703"/>
    <cellStyle name="常规 40 4 4 2" xfId="12704"/>
    <cellStyle name="常规 2 2 11 4" xfId="12705"/>
    <cellStyle name="常规 2 2 12" xfId="12706"/>
    <cellStyle name="常规 2 2 12 2" xfId="12707"/>
    <cellStyle name="常规 2 2 12 2 2" xfId="12708"/>
    <cellStyle name="常规 2 2 12 2 2 2" xfId="12709"/>
    <cellStyle name="常规 2 2 12 2 3" xfId="12710"/>
    <cellStyle name="常规 2 2 12 2 3 2" xfId="12711"/>
    <cellStyle name="常规 2 2 12 2 4" xfId="12712"/>
    <cellStyle name="常规 2 2 12 3" xfId="12713"/>
    <cellStyle name="常规 79 3 2 2 2 2" xfId="12714"/>
    <cellStyle name="常规 84 3 2 2 2 2" xfId="12715"/>
    <cellStyle name="常规 68 2 10 2" xfId="12716"/>
    <cellStyle name="常规 49 2 4 2 2" xfId="12717"/>
    <cellStyle name="常规 54 2 4 2 2" xfId="12718"/>
    <cellStyle name="常规 2 2 12 4" xfId="12719"/>
    <cellStyle name="常规 2 2 12 4 2" xfId="12720"/>
    <cellStyle name="常规 2 2 12 5" xfId="12721"/>
    <cellStyle name="常规 2 2 13" xfId="12722"/>
    <cellStyle name="常规 2 2 13 2" xfId="12723"/>
    <cellStyle name="常规 2 2 13 2 2" xfId="12724"/>
    <cellStyle name="常规 29 3 4" xfId="12725"/>
    <cellStyle name="常规 34 3 4" xfId="12726"/>
    <cellStyle name="常规 2 2 13 2 2 2" xfId="12727"/>
    <cellStyle name="常规 2 2 13 2 3" xfId="12728"/>
    <cellStyle name="常规 29 4 4" xfId="12729"/>
    <cellStyle name="常规 34 4 4" xfId="12730"/>
    <cellStyle name="常规 2 2 13 2 3 2" xfId="12731"/>
    <cellStyle name="常规 2 2 13 2 4" xfId="12732"/>
    <cellStyle name="常规 2 2 13 3" xfId="12733"/>
    <cellStyle name="常规 2 2 13 3 2" xfId="12734"/>
    <cellStyle name="常规 68 2 11 2" xfId="12735"/>
    <cellStyle name="常规 54 2 4 3 2" xfId="12736"/>
    <cellStyle name="常规 2 2 13 4" xfId="12737"/>
    <cellStyle name="好_历年教师人数 5" xfId="12738"/>
    <cellStyle name="常规 2 2 13 4 2" xfId="12739"/>
    <cellStyle name="常规 2 2 13 5" xfId="12740"/>
    <cellStyle name="常规 2 2 14" xfId="12741"/>
    <cellStyle name="常规 2 2 14 2" xfId="12742"/>
    <cellStyle name="常规 2 2 14 2 2" xfId="12743"/>
    <cellStyle name="常规 2 2 14 3" xfId="12744"/>
    <cellStyle name="常规 2 2 14 3 2" xfId="12745"/>
    <cellStyle name="常规 2 2 14 4" xfId="12746"/>
    <cellStyle name="常规 2 2 15" xfId="12747"/>
    <cellStyle name="常规 2 2 20" xfId="12748"/>
    <cellStyle name="常规 2 2 15 2" xfId="12749"/>
    <cellStyle name="常规 2 2 20 2" xfId="12750"/>
    <cellStyle name="常规 2 2 15 2 2" xfId="12751"/>
    <cellStyle name="常规 2 2 20 2 2" xfId="12752"/>
    <cellStyle name="常规 2 2 15 3" xfId="12753"/>
    <cellStyle name="常规 2 2 20 3" xfId="12754"/>
    <cellStyle name="常规 2 2 15 3 2" xfId="12755"/>
    <cellStyle name="常规 2 2 20 3 2" xfId="12756"/>
    <cellStyle name="常规 6 2 6 2 2" xfId="12757"/>
    <cellStyle name="常规 2 2 15 4" xfId="12758"/>
    <cellStyle name="常规 2 2 20 4" xfId="12759"/>
    <cellStyle name="常规 2 2 16" xfId="12760"/>
    <cellStyle name="常规 2 2 21" xfId="12761"/>
    <cellStyle name="常规 2 2 16 2" xfId="12762"/>
    <cellStyle name="常规 2 2 21 2" xfId="12763"/>
    <cellStyle name="常规 2 2 16 2 2" xfId="12764"/>
    <cellStyle name="常规 2 2 21 2 2" xfId="12765"/>
    <cellStyle name="常规 2 2 16 3" xfId="12766"/>
    <cellStyle name="常规 2 2 21 3" xfId="12767"/>
    <cellStyle name="常规 2 2 16 3 2" xfId="12768"/>
    <cellStyle name="常规 2 2 21 3 2" xfId="12769"/>
    <cellStyle name="常规 2 2 17" xfId="12770"/>
    <cellStyle name="常规 2 2 22" xfId="12771"/>
    <cellStyle name="常规 4 2 35" xfId="12772"/>
    <cellStyle name="常规 4 2 40" xfId="12773"/>
    <cellStyle name="常规 2 2 17 2" xfId="12774"/>
    <cellStyle name="常规 2 2 22 2" xfId="12775"/>
    <cellStyle name="常规 5 2 9 4" xfId="12776"/>
    <cellStyle name="常规 4 2 35 2" xfId="12777"/>
    <cellStyle name="常规 4 2 40 2" xfId="12778"/>
    <cellStyle name="常规 95 3 2 2 3" xfId="12779"/>
    <cellStyle name="常规 2 2 17 2 2" xfId="12780"/>
    <cellStyle name="常规 2 2 22 2 2" xfId="12781"/>
    <cellStyle name="常规 4 2 36" xfId="12782"/>
    <cellStyle name="常规 4 2 41" xfId="12783"/>
    <cellStyle name="常规 2 2 17 3" xfId="12784"/>
    <cellStyle name="常规 2 2 22 3" xfId="12785"/>
    <cellStyle name="常规 4 2 36 2" xfId="12786"/>
    <cellStyle name="常规 4 2 41 2" xfId="12787"/>
    <cellStyle name="常规 22 10 4" xfId="12788"/>
    <cellStyle name="常规 2 2 17 3 2" xfId="12789"/>
    <cellStyle name="常规 2 2 22 3 2" xfId="12790"/>
    <cellStyle name="常规 2 2 18" xfId="12791"/>
    <cellStyle name="常规 2 2 23" xfId="12792"/>
    <cellStyle name="常规 2 2 18 2" xfId="12793"/>
    <cellStyle name="常规 2 2 23 2" xfId="12794"/>
    <cellStyle name="常规 2 2 18 2 2" xfId="12795"/>
    <cellStyle name="常规 2 2 23 2 2" xfId="12796"/>
    <cellStyle name="常规 2 2 18 3" xfId="12797"/>
    <cellStyle name="常规 2 2 23 3" xfId="12798"/>
    <cellStyle name="常规 2 2 18 3 2" xfId="12799"/>
    <cellStyle name="常规 2 2 23 3 2" xfId="12800"/>
    <cellStyle name="常规 2 2 19" xfId="12801"/>
    <cellStyle name="常规 2 2 24" xfId="12802"/>
    <cellStyle name="常规 2 2 19 2" xfId="12803"/>
    <cellStyle name="常规 2 2 24 2" xfId="12804"/>
    <cellStyle name="常规 2 3 10" xfId="12805"/>
    <cellStyle name="常规 2 2 19 2 2" xfId="12806"/>
    <cellStyle name="常规 2 2 24 2 2" xfId="12807"/>
    <cellStyle name="好_2009年一般性转移支付标准工资_~4190974" xfId="12808"/>
    <cellStyle name="常规 2 2 19 3" xfId="12809"/>
    <cellStyle name="常规 2 2 24 3" xfId="12810"/>
    <cellStyle name="常规 2 3 55" xfId="12811"/>
    <cellStyle name="常规 2 3 60" xfId="12812"/>
    <cellStyle name="好_2009年一般性转移支付标准工资_~4190974 2" xfId="12813"/>
    <cellStyle name="常规 2 2 19 3 2" xfId="12814"/>
    <cellStyle name="常规 2 2 24 3 2" xfId="12815"/>
    <cellStyle name="常规 2 2 2" xfId="12816"/>
    <cellStyle name="常规 2 2 2 10" xfId="12817"/>
    <cellStyle name="常规 2 2 2 11" xfId="12818"/>
    <cellStyle name="常规 58 2 3" xfId="12819"/>
    <cellStyle name="常规 63 2 3" xfId="12820"/>
    <cellStyle name="常规 2 2 2 11 2" xfId="12821"/>
    <cellStyle name="常规 2 2 2 12" xfId="12822"/>
    <cellStyle name="常规 2 2 2 2" xfId="12823"/>
    <cellStyle name="常规 2 2 2 2 10" xfId="12824"/>
    <cellStyle name="常规 2 2 2 2 10 2" xfId="12825"/>
    <cellStyle name="常规 2 2 2 2 11" xfId="12826"/>
    <cellStyle name="常规 8 4 3 3" xfId="12827"/>
    <cellStyle name="常规 2 2 2 2 2" xfId="12828"/>
    <cellStyle name="常规 8 4 3 3 2" xfId="12829"/>
    <cellStyle name="常规 2 2 2 2 2 2" xfId="12830"/>
    <cellStyle name="常规 44 7 2 2 2" xfId="12831"/>
    <cellStyle name="常规 2 2 2 2 2 3" xfId="12832"/>
    <cellStyle name="常规 5 2 5 2 3 2" xfId="12833"/>
    <cellStyle name="常规 2 2 2 2 3" xfId="12834"/>
    <cellStyle name="常规 2 2 2 2 3 2" xfId="12835"/>
    <cellStyle name="常规 2 2 2 2 4" xfId="12836"/>
    <cellStyle name="常规 2 2 2 2 4 2" xfId="12837"/>
    <cellStyle name="常规 2 2 2 2 5" xfId="12838"/>
    <cellStyle name="常规 2 2 2 2 5 2" xfId="12839"/>
    <cellStyle name="常规 2 2 2 2 6" xfId="12840"/>
    <cellStyle name="常规 2 2 2 2 6 2" xfId="12841"/>
    <cellStyle name="常规 2 2 2 2 7" xfId="12842"/>
    <cellStyle name="常规 2 2 2 2 7 2" xfId="12843"/>
    <cellStyle name="常规 2 2 2 2 8" xfId="12844"/>
    <cellStyle name="常规 2 2 2 2 9" xfId="12845"/>
    <cellStyle name="常规 2 2 2 2 9 2" xfId="12846"/>
    <cellStyle name="常规 2 2 2 3" xfId="12847"/>
    <cellStyle name="常规 8 4 4 3" xfId="12848"/>
    <cellStyle name="常规 2 2 2 3 2" xfId="12849"/>
    <cellStyle name="常规 5 2 5 2 4 2" xfId="12850"/>
    <cellStyle name="常规 2 2 2 3 3" xfId="12851"/>
    <cellStyle name="常规 2 2 2 3 4" xfId="12852"/>
    <cellStyle name="常规 2 2 2 4" xfId="12853"/>
    <cellStyle name="常规 2 2 2 5" xfId="12854"/>
    <cellStyle name="常规 2 2 2 6" xfId="12855"/>
    <cellStyle name="常规 5 4 11 2" xfId="12856"/>
    <cellStyle name="常规 2 2 2 7" xfId="12857"/>
    <cellStyle name="常规 5 4 11 3" xfId="12858"/>
    <cellStyle name="常规 2 2 2 8" xfId="12859"/>
    <cellStyle name="常规 2 2 2 9" xfId="12860"/>
    <cellStyle name="常规 2 2 25" xfId="12861"/>
    <cellStyle name="常规 2 2 30" xfId="12862"/>
    <cellStyle name="常规 33 2 2 7" xfId="12863"/>
    <cellStyle name="常规 2 2 25 2" xfId="12864"/>
    <cellStyle name="常规 2 2 30 2" xfId="12865"/>
    <cellStyle name="常规 33 2 2 7 2" xfId="12866"/>
    <cellStyle name="常规 2 8 10" xfId="12867"/>
    <cellStyle name="输入 2 10" xfId="12868"/>
    <cellStyle name="常规 2 2 25 2 2" xfId="12869"/>
    <cellStyle name="常规 2 2 30 2 2" xfId="12870"/>
    <cellStyle name="常规 33 2 2 8" xfId="12871"/>
    <cellStyle name="常规 27 2 7 2 2" xfId="12872"/>
    <cellStyle name="常规 32 2 7 2 2" xfId="12873"/>
    <cellStyle name="常规 2 2 25 3" xfId="12874"/>
    <cellStyle name="常规 2 2 30 3" xfId="12875"/>
    <cellStyle name="常规 33 2 2 8 2" xfId="12876"/>
    <cellStyle name="常规 2 2 25 3 2" xfId="12877"/>
    <cellStyle name="常规 2 2 30 3 2" xfId="12878"/>
    <cellStyle name="常规 2 2 26" xfId="12879"/>
    <cellStyle name="常规 2 2 31" xfId="12880"/>
    <cellStyle name="常规 2 2 26 2" xfId="12881"/>
    <cellStyle name="常规 2 2 31 2" xfId="12882"/>
    <cellStyle name="常规 2 2 26 2 2" xfId="12883"/>
    <cellStyle name="常规 2 2 31 2 2" xfId="12884"/>
    <cellStyle name="常规 27 2 7 3 2" xfId="12885"/>
    <cellStyle name="常规 32 2 7 3 2" xfId="12886"/>
    <cellStyle name="常规 2 2 26 3" xfId="12887"/>
    <cellStyle name="常规 2 2 31 3" xfId="12888"/>
    <cellStyle name="常规 2 2 26 3 2" xfId="12889"/>
    <cellStyle name="常规 2 2 31 3 2" xfId="12890"/>
    <cellStyle name="常规 2 2 27" xfId="12891"/>
    <cellStyle name="常规 2 2 32" xfId="12892"/>
    <cellStyle name="常规 2 2 27 2" xfId="12893"/>
    <cellStyle name="常规 2 2 32 2" xfId="12894"/>
    <cellStyle name="常规 2 2 27 2 2" xfId="12895"/>
    <cellStyle name="常规 2 2 32 2 2" xfId="12896"/>
    <cellStyle name="常规 2 2 27 3" xfId="12897"/>
    <cellStyle name="常规 2 2 32 3" xfId="12898"/>
    <cellStyle name="常规 23 10 4" xfId="12899"/>
    <cellStyle name="常规 2 2 27 3 2" xfId="12900"/>
    <cellStyle name="常规 2 2 32 3 2" xfId="12901"/>
    <cellStyle name="常规 2 2 28" xfId="12902"/>
    <cellStyle name="常规 2 2 33" xfId="12903"/>
    <cellStyle name="常规 2 2 28 2" xfId="12904"/>
    <cellStyle name="常规 2 2 33 2" xfId="12905"/>
    <cellStyle name="常规 2 2 28 2 2" xfId="12906"/>
    <cellStyle name="常规 2 2 33 2 2" xfId="12907"/>
    <cellStyle name="常规 2 2 28 3" xfId="12908"/>
    <cellStyle name="常规 2 2 33 3" xfId="12909"/>
    <cellStyle name="常规 2 2 28 3 2" xfId="12910"/>
    <cellStyle name="常规 2 2 33 3 2" xfId="12911"/>
    <cellStyle name="常规 2 2 29" xfId="12912"/>
    <cellStyle name="常规 2 2 34" xfId="12913"/>
    <cellStyle name="常规 2 2 29 2" xfId="12914"/>
    <cellStyle name="常规 2 2 34 2" xfId="12915"/>
    <cellStyle name="常规 3 3 10" xfId="12916"/>
    <cellStyle name="常规 2 2 29 2 2" xfId="12917"/>
    <cellStyle name="常规 2 2 34 2 2" xfId="12918"/>
    <cellStyle name="常规 2 2 29 3" xfId="12919"/>
    <cellStyle name="常规 2 2 34 3" xfId="12920"/>
    <cellStyle name="常规 2 2 29 3 2" xfId="12921"/>
    <cellStyle name="常规 2 2 34 3 2" xfId="12922"/>
    <cellStyle name="常规 4 10 2" xfId="12923"/>
    <cellStyle name="常规 2 2 29 4" xfId="12924"/>
    <cellStyle name="常规 2 2 34 4" xfId="12925"/>
    <cellStyle name="常规 2 2 3" xfId="12926"/>
    <cellStyle name="常规 2 2 3 10" xfId="12927"/>
    <cellStyle name="常规 2 2 3 2" xfId="12928"/>
    <cellStyle name="常规 8 5 3 3" xfId="12929"/>
    <cellStyle name="常规 28 9" xfId="12930"/>
    <cellStyle name="常规 33 9" xfId="12931"/>
    <cellStyle name="常规 6 49" xfId="12932"/>
    <cellStyle name="常规 6 54" xfId="12933"/>
    <cellStyle name="常规 2 2 3 2 2" xfId="12934"/>
    <cellStyle name="常规 8 5 3 3 2" xfId="12935"/>
    <cellStyle name="常规 28 9 2" xfId="12936"/>
    <cellStyle name="常规 33 9 2" xfId="12937"/>
    <cellStyle name="常规 6 49 2" xfId="12938"/>
    <cellStyle name="常规 6 54 2" xfId="12939"/>
    <cellStyle name="常规 2 2 3 2 2 2" xfId="12940"/>
    <cellStyle name="常规 6 55" xfId="12941"/>
    <cellStyle name="常规 6 60" xfId="12942"/>
    <cellStyle name="常规 2 2 3 2 3" xfId="12943"/>
    <cellStyle name="常规 6 55 2" xfId="12944"/>
    <cellStyle name="常规 6 60 2" xfId="12945"/>
    <cellStyle name="常规 2 2 3 2 3 2" xfId="12946"/>
    <cellStyle name="注释 2 2 11 5" xfId="12947"/>
    <cellStyle name="常规 9 3 10 2 2" xfId="12948"/>
    <cellStyle name="常规 6 56" xfId="12949"/>
    <cellStyle name="常规 6 61" xfId="12950"/>
    <cellStyle name="常规 2 2 3 2 4" xfId="12951"/>
    <cellStyle name="常规 6 56 2" xfId="12952"/>
    <cellStyle name="常规 6 61 2" xfId="12953"/>
    <cellStyle name="常规 2 2 3 2 4 2" xfId="12954"/>
    <cellStyle name="常规 6 57" xfId="12955"/>
    <cellStyle name="常规 6 62" xfId="12956"/>
    <cellStyle name="常规 2 2 3 2 5" xfId="12957"/>
    <cellStyle name="常规 6 57 2" xfId="12958"/>
    <cellStyle name="常规 6 62 2" xfId="12959"/>
    <cellStyle name="常规 2 2 3 2 5 2" xfId="12960"/>
    <cellStyle name="常规 6 58" xfId="12961"/>
    <cellStyle name="常规 6 63" xfId="12962"/>
    <cellStyle name="常规 2 2 3 2 6" xfId="12963"/>
    <cellStyle name="常规 6 59" xfId="12964"/>
    <cellStyle name="常规 6 64" xfId="12965"/>
    <cellStyle name="常规 2 2 3 2 7" xfId="12966"/>
    <cellStyle name="常规 68 14 2" xfId="12967"/>
    <cellStyle name="常规 6 65" xfId="12968"/>
    <cellStyle name="常规 6 70" xfId="12969"/>
    <cellStyle name="常规 2 2 3 2 8" xfId="12970"/>
    <cellStyle name="常规 6 65 2" xfId="12971"/>
    <cellStyle name="常规 6 70 2" xfId="12972"/>
    <cellStyle name="常规 2 2 3 2 8 2" xfId="12973"/>
    <cellStyle name="常规 6 66" xfId="12974"/>
    <cellStyle name="常规 6 71" xfId="12975"/>
    <cellStyle name="常规 2 2 3 2 9" xfId="12976"/>
    <cellStyle name="常规 2 2 3 3" xfId="12977"/>
    <cellStyle name="常规 29 9" xfId="12978"/>
    <cellStyle name="常规 34 9" xfId="12979"/>
    <cellStyle name="常规 2 2 3 3 2" xfId="12980"/>
    <cellStyle name="常规 2 2 3 4" xfId="12981"/>
    <cellStyle name="常规 35 9" xfId="12982"/>
    <cellStyle name="常规 40 9" xfId="12983"/>
    <cellStyle name="常规 2 2 3 4 2" xfId="12984"/>
    <cellStyle name="常规 2 2 3 5" xfId="12985"/>
    <cellStyle name="常规 36 9" xfId="12986"/>
    <cellStyle name="常规 41 9" xfId="12987"/>
    <cellStyle name="常规 2 2 3 5 2" xfId="12988"/>
    <cellStyle name="常规 2 2 3 6" xfId="12989"/>
    <cellStyle name="常规 37 9" xfId="12990"/>
    <cellStyle name="常规 42 9" xfId="12991"/>
    <cellStyle name="常规 2 2 3 6 2" xfId="12992"/>
    <cellStyle name="常规 5 4 12 2" xfId="12993"/>
    <cellStyle name="常规 2 2 3 7" xfId="12994"/>
    <cellStyle name="常规 38 9" xfId="12995"/>
    <cellStyle name="常规 43 9" xfId="12996"/>
    <cellStyle name="常规 5 4 12 2 2" xfId="12997"/>
    <cellStyle name="常规 7 49" xfId="12998"/>
    <cellStyle name="常规 7 54" xfId="12999"/>
    <cellStyle name="常规 2 2 3 7 2" xfId="13000"/>
    <cellStyle name="公司标准表 2" xfId="13001"/>
    <cellStyle name="常规 2 2 3 8" xfId="13002"/>
    <cellStyle name="常规 79 19 2 2 3" xfId="13003"/>
    <cellStyle name="常规 79 24 2 2 3" xfId="13004"/>
    <cellStyle name="常规 39 9" xfId="13005"/>
    <cellStyle name="常规 44 9" xfId="13006"/>
    <cellStyle name="公司标准表 2 2" xfId="13007"/>
    <cellStyle name="常规 2 2 3 8 2" xfId="13008"/>
    <cellStyle name="公司标准表 3" xfId="13009"/>
    <cellStyle name="常规 2 2 3 9" xfId="13010"/>
    <cellStyle name="常规 45 9" xfId="13011"/>
    <cellStyle name="常规 50 9" xfId="13012"/>
    <cellStyle name="公司标准表 3 2" xfId="13013"/>
    <cellStyle name="常规 2 2 3 9 2" xfId="13014"/>
    <cellStyle name="常规 2 2 35" xfId="13015"/>
    <cellStyle name="常规 2 2 40" xfId="13016"/>
    <cellStyle name="常规 2 2 35 2" xfId="13017"/>
    <cellStyle name="常规 2 2 40 2" xfId="13018"/>
    <cellStyle name="常规 2 2 35 3" xfId="13019"/>
    <cellStyle name="常规 2 2 40 3" xfId="13020"/>
    <cellStyle name="常规 2 2 35 3 2" xfId="13021"/>
    <cellStyle name="常规 2 2 40 3 2" xfId="13022"/>
    <cellStyle name="常规 4 11 2" xfId="13023"/>
    <cellStyle name="常规 2 2 35 4" xfId="13024"/>
    <cellStyle name="常规 2 2 40 4" xfId="13025"/>
    <cellStyle name="常规 2 2 36" xfId="13026"/>
    <cellStyle name="常规 2 2 41" xfId="13027"/>
    <cellStyle name="常规 2 2 36 2" xfId="13028"/>
    <cellStyle name="常规 2 2 41 2" xfId="13029"/>
    <cellStyle name="常规 2 2 36 2 2" xfId="13030"/>
    <cellStyle name="常规 2 2 41 2 2" xfId="13031"/>
    <cellStyle name="常规 2 2 36 3" xfId="13032"/>
    <cellStyle name="常规 2 2 41 3" xfId="13033"/>
    <cellStyle name="常规 2 2 36 3 2" xfId="13034"/>
    <cellStyle name="常规 2 2 41 3 2" xfId="13035"/>
    <cellStyle name="常规 4 12 2" xfId="13036"/>
    <cellStyle name="常规 2 2 36 4" xfId="13037"/>
    <cellStyle name="常规 2 2 41 4" xfId="13038"/>
    <cellStyle name="常规 2 2 37" xfId="13039"/>
    <cellStyle name="常规 2 2 42" xfId="13040"/>
    <cellStyle name="常规 2 2 37 2" xfId="13041"/>
    <cellStyle name="常规 2 2 42 2" xfId="13042"/>
    <cellStyle name="常规 2 2 37 2 2" xfId="13043"/>
    <cellStyle name="常规 2 2 42 2 2" xfId="13044"/>
    <cellStyle name="常规 2 2 37 3" xfId="13045"/>
    <cellStyle name="常规 2 2 42 3" xfId="13046"/>
    <cellStyle name="常规 4 13 2" xfId="13047"/>
    <cellStyle name="常规 2 2 37 4" xfId="13048"/>
    <cellStyle name="常规 2 2 42 4" xfId="13049"/>
    <cellStyle name="常规 2 88 2 5 2" xfId="13050"/>
    <cellStyle name="常规 2 93 2 5 2" xfId="13051"/>
    <cellStyle name="常规 2 2 38" xfId="13052"/>
    <cellStyle name="常规 2 2 43" xfId="13053"/>
    <cellStyle name="常规 2 2 38 2" xfId="13054"/>
    <cellStyle name="常规 2 2 43 2" xfId="13055"/>
    <cellStyle name="常规 2 2 38 2 2" xfId="13056"/>
    <cellStyle name="常规 2 2 43 2 2" xfId="13057"/>
    <cellStyle name="常规 6 2 3 10 2" xfId="13058"/>
    <cellStyle name="常规 2 2 38 3" xfId="13059"/>
    <cellStyle name="常规 2 2 43 3" xfId="13060"/>
    <cellStyle name="常规 6 2 3 10 2 2" xfId="13061"/>
    <cellStyle name="常规 2 2 38 3 2" xfId="13062"/>
    <cellStyle name="常规 2 2 43 3 2" xfId="13063"/>
    <cellStyle name="常规 4 14 2" xfId="13064"/>
    <cellStyle name="常规 2 2 38 4" xfId="13065"/>
    <cellStyle name="常规 2 2 43 4" xfId="13066"/>
    <cellStyle name="常规 2 2 39" xfId="13067"/>
    <cellStyle name="常规 2 2 44" xfId="13068"/>
    <cellStyle name="常规 2 2 39 2" xfId="13069"/>
    <cellStyle name="常规 2 2 44 2" xfId="13070"/>
    <cellStyle name="常规 4 3 10" xfId="13071"/>
    <cellStyle name="常规 2 2 39 2 2" xfId="13072"/>
    <cellStyle name="常规 2 2 44 2 2" xfId="13073"/>
    <cellStyle name="常规 6 2 3 11 2" xfId="13074"/>
    <cellStyle name="常规 2 2 39 3" xfId="13075"/>
    <cellStyle name="常规 2 2 44 3" xfId="13076"/>
    <cellStyle name="常规 2 2 39 3 2" xfId="13077"/>
    <cellStyle name="常规 2 2 44 3 2" xfId="13078"/>
    <cellStyle name="常规 4 15 2" xfId="13079"/>
    <cellStyle name="常规 4 20 2" xfId="13080"/>
    <cellStyle name="常规 2 2 39 4" xfId="13081"/>
    <cellStyle name="常规 2 2 44 4" xfId="13082"/>
    <cellStyle name="常规 2 2 4" xfId="13083"/>
    <cellStyle name="常规 2 2 4 10" xfId="13084"/>
    <cellStyle name="常规 2 2 4 11" xfId="13085"/>
    <cellStyle name="常规 50 2 2 5" xfId="13086"/>
    <cellStyle name="常规 2 2 4 2" xfId="13087"/>
    <cellStyle name="常规 83 9" xfId="13088"/>
    <cellStyle name="常规 8 6 3 3" xfId="13089"/>
    <cellStyle name="常规 50 2 2 5 2" xfId="13090"/>
    <cellStyle name="常规 2 2 4 2 2" xfId="13091"/>
    <cellStyle name="常规 83 9 2" xfId="13092"/>
    <cellStyle name="常规 8 6 3 3 2" xfId="13093"/>
    <cellStyle name="常规 50 2 2 5 2 2" xfId="13094"/>
    <cellStyle name="常规 2 2 4 2 2 2" xfId="13095"/>
    <cellStyle name="常规 50 2 2 5 3" xfId="13096"/>
    <cellStyle name="常规 4 2 26 2 3 2" xfId="13097"/>
    <cellStyle name="常规 4 2 31 2 3 2" xfId="13098"/>
    <cellStyle name="常规 2 2 4 2 3" xfId="13099"/>
    <cellStyle name="常规 50 2 2 5 3 2" xfId="13100"/>
    <cellStyle name="常规 2 2 4 2 3 2" xfId="13101"/>
    <cellStyle name="常规 2 2 4 2 5" xfId="13102"/>
    <cellStyle name="常规 56 3 2 2 2" xfId="13103"/>
    <cellStyle name="常规 61 3 2 2 2" xfId="13104"/>
    <cellStyle name="常规 2 2 4 2 6" xfId="13105"/>
    <cellStyle name="常规 56 3 2 2 2 2" xfId="13106"/>
    <cellStyle name="常规 61 3 2 2 2 2" xfId="13107"/>
    <cellStyle name="常规 2 59 2 4" xfId="13108"/>
    <cellStyle name="常规 2 64 2 4" xfId="13109"/>
    <cellStyle name="常规 2 2 4 2 6 2" xfId="13110"/>
    <cellStyle name="常规 56 3 2 2 3" xfId="13111"/>
    <cellStyle name="常规 61 3 2 2 3" xfId="13112"/>
    <cellStyle name="常规 2 2 4 2 7" xfId="13113"/>
    <cellStyle name="常规 56 3 2 2 3 2" xfId="13114"/>
    <cellStyle name="常规 2 59 3 4" xfId="13115"/>
    <cellStyle name="常规 2 64 3 4" xfId="13116"/>
    <cellStyle name="常规 2 2 4 2 7 2" xfId="13117"/>
    <cellStyle name="常规 50 2 2 6" xfId="13118"/>
    <cellStyle name="常规 2 2 4 3" xfId="13119"/>
    <cellStyle name="常规 79 9" xfId="13120"/>
    <cellStyle name="常规 84 9" xfId="13121"/>
    <cellStyle name="常规 50 2 2 6 2" xfId="13122"/>
    <cellStyle name="常规 2 2 4 3 2" xfId="13123"/>
    <cellStyle name="常规 79 9 2" xfId="13124"/>
    <cellStyle name="常规 84 9 2" xfId="13125"/>
    <cellStyle name="常规 50 2 2 6 2 2" xfId="13126"/>
    <cellStyle name="常规 2 2 4 3 2 2" xfId="13127"/>
    <cellStyle name="常规 28 5 3 2 2" xfId="13128"/>
    <cellStyle name="常规 33 5 3 2 2" xfId="13129"/>
    <cellStyle name="常规 6 45 3 2 2" xfId="13130"/>
    <cellStyle name="常规 6 50 3 2 2" xfId="13131"/>
    <cellStyle name="常规 50 2 2 6 3" xfId="13132"/>
    <cellStyle name="常规 4 2 26 2 4 2" xfId="13133"/>
    <cellStyle name="常规 4 2 31 2 4 2" xfId="13134"/>
    <cellStyle name="常规 2 2 4 3 3" xfId="13135"/>
    <cellStyle name="常规 50 2 2 6 3 2" xfId="13136"/>
    <cellStyle name="常规 2 2 4 3 3 2" xfId="13137"/>
    <cellStyle name="常规 2 2 4 3 4" xfId="13138"/>
    <cellStyle name="常规 50 2 2 7" xfId="13139"/>
    <cellStyle name="常规 2 2 4 4" xfId="13140"/>
    <cellStyle name="常规 50 2 2 8" xfId="13141"/>
    <cellStyle name="常规 2 2 4 5" xfId="13142"/>
    <cellStyle name="常规 50 2 2 9" xfId="13143"/>
    <cellStyle name="常规 2 2 4 6" xfId="13144"/>
    <cellStyle name="常规 5 4 13 2" xfId="13145"/>
    <cellStyle name="常规 2 2 4 7" xfId="13146"/>
    <cellStyle name="常规 2 2 4 8" xfId="13147"/>
    <cellStyle name="常规 2 2 4 9" xfId="13148"/>
    <cellStyle name="常规 48 4 3 2" xfId="13149"/>
    <cellStyle name="常规 53 4 3 2" xfId="13150"/>
    <cellStyle name="常规 8 39 3 2" xfId="13151"/>
    <cellStyle name="常规 8 44 3 2" xfId="13152"/>
    <cellStyle name="常规 6 3 2 5 3 2" xfId="13153"/>
    <cellStyle name="常规 2 2 45" xfId="13154"/>
    <cellStyle name="常规 2 2 50" xfId="13155"/>
    <cellStyle name="常规 48 4 3 2 2" xfId="13156"/>
    <cellStyle name="常规 53 4 3 2 2" xfId="13157"/>
    <cellStyle name="常规 8 39 3 2 2" xfId="13158"/>
    <cellStyle name="常规 8 44 3 2 2" xfId="13159"/>
    <cellStyle name="常规 2 2 45 2" xfId="13160"/>
    <cellStyle name="常规 2 2 50 2" xfId="13161"/>
    <cellStyle name="常规 4 8 10" xfId="13162"/>
    <cellStyle name="常规 2 2 45 2 2" xfId="13163"/>
    <cellStyle name="常规 2 2 50 2 2" xfId="13164"/>
    <cellStyle name="常规 6 2 3 12 2" xfId="13165"/>
    <cellStyle name="常规 2 2 45 3" xfId="13166"/>
    <cellStyle name="常规 2 2 50 3" xfId="13167"/>
    <cellStyle name="常规 2 2 45 3 2" xfId="13168"/>
    <cellStyle name="常规 2 2 50 3 2" xfId="13169"/>
    <cellStyle name="常规 48 4 3 3" xfId="13170"/>
    <cellStyle name="常规 53 4 3 3" xfId="13171"/>
    <cellStyle name="常规 8 39 3 3" xfId="13172"/>
    <cellStyle name="常规 8 44 3 3" xfId="13173"/>
    <cellStyle name="常规 5 57 3 2" xfId="13174"/>
    <cellStyle name="常规 5 62 3 2" xfId="13175"/>
    <cellStyle name="常规 2 2 46" xfId="13176"/>
    <cellStyle name="常规 2 2 51" xfId="13177"/>
    <cellStyle name="常规 5 57 3 2 2" xfId="13178"/>
    <cellStyle name="常规 5 62 3 2 2" xfId="13179"/>
    <cellStyle name="常规 2 2 46 2" xfId="13180"/>
    <cellStyle name="常规 2 2 51 2" xfId="13181"/>
    <cellStyle name="常规 2 2 46 2 2" xfId="13182"/>
    <cellStyle name="常规 2 2 51 2 2" xfId="13183"/>
    <cellStyle name="常规 2 2 46 3" xfId="13184"/>
    <cellStyle name="常规 2 2 51 3" xfId="13185"/>
    <cellStyle name="常规 5 57 3 3" xfId="13186"/>
    <cellStyle name="常规 5 62 3 3" xfId="13187"/>
    <cellStyle name="常规 2 75 3 2" xfId="13188"/>
    <cellStyle name="常规 2 80 3 2" xfId="13189"/>
    <cellStyle name="常规 2 2 47" xfId="13190"/>
    <cellStyle name="常规 2 2 52" xfId="13191"/>
    <cellStyle name="常规 2 75 3 2 2" xfId="13192"/>
    <cellStyle name="常规 2 80 3 2 2" xfId="13193"/>
    <cellStyle name="常规 2 2 47 2" xfId="13194"/>
    <cellStyle name="常规 2 2 52 2" xfId="13195"/>
    <cellStyle name="常规 2 75 3 2 3" xfId="13196"/>
    <cellStyle name="常规 2 80 3 2 3" xfId="13197"/>
    <cellStyle name="常规 2 2 47 3" xfId="13198"/>
    <cellStyle name="常规 2 2 52 3" xfId="13199"/>
    <cellStyle name="常规 30 10 4" xfId="13200"/>
    <cellStyle name="常规 2 75 3 2 3 2" xfId="13201"/>
    <cellStyle name="常规 2 80 3 2 3 2" xfId="13202"/>
    <cellStyle name="常规 2 2 47 3 2" xfId="13203"/>
    <cellStyle name="常规 2 2 52 3 2" xfId="13204"/>
    <cellStyle name="常规 4 18 2" xfId="13205"/>
    <cellStyle name="常规 4 23 2" xfId="13206"/>
    <cellStyle name="常规 25 3 2 10 2" xfId="13207"/>
    <cellStyle name="常规 2 80 3 2 4" xfId="13208"/>
    <cellStyle name="常规 2 2 47 4" xfId="13209"/>
    <cellStyle name="常规 2 2 52 4" xfId="13210"/>
    <cellStyle name="好_2008年县级公安保障标准落实奖励经费分配测算 2 4 2" xfId="13211"/>
    <cellStyle name="常规 5 4 5 2 2" xfId="13212"/>
    <cellStyle name="常规 2 75 3 3 2" xfId="13213"/>
    <cellStyle name="常规 2 80 3 3 2" xfId="13214"/>
    <cellStyle name="常规 2 2 48 2" xfId="13215"/>
    <cellStyle name="常规 2 2 53 2" xfId="13216"/>
    <cellStyle name="常规 2 75 3 3 3" xfId="13217"/>
    <cellStyle name="常规 2 80 3 3 3" xfId="13218"/>
    <cellStyle name="常规 2 2 48 3" xfId="13219"/>
    <cellStyle name="常规 2 2 53 3" xfId="13220"/>
    <cellStyle name="常规 4 2 2 2 3" xfId="13221"/>
    <cellStyle name="常规 2 2 48 3 2" xfId="13222"/>
    <cellStyle name="常规 2 2 53 3 2" xfId="13223"/>
    <cellStyle name="常规 4 19 2" xfId="13224"/>
    <cellStyle name="常规 4 24 2" xfId="13225"/>
    <cellStyle name="常规 2 2 48 4" xfId="13226"/>
    <cellStyle name="常规 2 2 53 4" xfId="13227"/>
    <cellStyle name="好_2008年县级公安保障标准落实奖励经费分配测算 2 5" xfId="13228"/>
    <cellStyle name="常规 5 4 5 3" xfId="13229"/>
    <cellStyle name="常规 2 75 3 4" xfId="13230"/>
    <cellStyle name="常规 2 80 3 4" xfId="13231"/>
    <cellStyle name="常规 2 2 49" xfId="13232"/>
    <cellStyle name="常规 2 2 54" xfId="13233"/>
    <cellStyle name="常规 2 2 49 3" xfId="13234"/>
    <cellStyle name="常规 2 2 54 3" xfId="13235"/>
    <cellStyle name="常规 4 2 3 2 3" xfId="13236"/>
    <cellStyle name="常规 2 2 49 3 2" xfId="13237"/>
    <cellStyle name="常规 2 2 54 3 2" xfId="13238"/>
    <cellStyle name="常规 2 2 5" xfId="13239"/>
    <cellStyle name="常规 2 2 5 2" xfId="13240"/>
    <cellStyle name="常规 8 7 3 3" xfId="13241"/>
    <cellStyle name="常规 2 2 5 2 2" xfId="13242"/>
    <cellStyle name="常规 8 7 3 3 2" xfId="13243"/>
    <cellStyle name="常规 2 2 5 2 2 2" xfId="13244"/>
    <cellStyle name="常规 8 7 3 4" xfId="13245"/>
    <cellStyle name="常规 2 2 5 2 3" xfId="13246"/>
    <cellStyle name="常规 8 7 3 4 2" xfId="13247"/>
    <cellStyle name="常规 2 2 5 2 3 2" xfId="13248"/>
    <cellStyle name="常规 2 2 5 2 4" xfId="13249"/>
    <cellStyle name="常规 2 2 5 2 5" xfId="13250"/>
    <cellStyle name="常规 2 2 5 2 5 2" xfId="13251"/>
    <cellStyle name="常规 56 3 3 2 2" xfId="13252"/>
    <cellStyle name="常规 61 3 3 2 2" xfId="13253"/>
    <cellStyle name="常规 2 2 5 2 6" xfId="13254"/>
    <cellStyle name="常规 31 2 9" xfId="13255"/>
    <cellStyle name="常规 2 2 5 2 6 2" xfId="13256"/>
    <cellStyle name="常规 2 2 5 2 7" xfId="13257"/>
    <cellStyle name="常规 31 3 9" xfId="13258"/>
    <cellStyle name="常规 2 2 5 2 7 2" xfId="13259"/>
    <cellStyle name="常规 2 2 5 2 8 2" xfId="13260"/>
    <cellStyle name="常规 2 2 5 3" xfId="13261"/>
    <cellStyle name="常规 2 2 5 4" xfId="13262"/>
    <cellStyle name="常规 2 2 5 5" xfId="13263"/>
    <cellStyle name="常规 2 2 5 6" xfId="13264"/>
    <cellStyle name="常规 5 4 14 2" xfId="13265"/>
    <cellStyle name="常规 2 2 5 7" xfId="13266"/>
    <cellStyle name="常规 2 2 5 8" xfId="13267"/>
    <cellStyle name="常规 2 2 5 9" xfId="13268"/>
    <cellStyle name="常规 2 2 55" xfId="13269"/>
    <cellStyle name="常规 2 2 60" xfId="13270"/>
    <cellStyle name="常规 5 2 2 2 5 2" xfId="13271"/>
    <cellStyle name="常规 2 80 3 5" xfId="13272"/>
    <cellStyle name="常规 2 80 3 5 2" xfId="13273"/>
    <cellStyle name="常规 2 2 55 2" xfId="13274"/>
    <cellStyle name="常规 2 2 60 2" xfId="13275"/>
    <cellStyle name="常规 2 2 55 3" xfId="13276"/>
    <cellStyle name="常规 2 2 60 3" xfId="13277"/>
    <cellStyle name="常规 47 2 2 5 3" xfId="13278"/>
    <cellStyle name="常规 52 2 2 5 3" xfId="13279"/>
    <cellStyle name="常规 4 2 4 2 3" xfId="13280"/>
    <cellStyle name="常规 2 2 55 3 2" xfId="13281"/>
    <cellStyle name="常规 2 2 60 3 2" xfId="13282"/>
    <cellStyle name="常规 35 5 3 2" xfId="13283"/>
    <cellStyle name="常规 40 5 3 2" xfId="13284"/>
    <cellStyle name="常规 4 26 2" xfId="13285"/>
    <cellStyle name="常规 4 31 2" xfId="13286"/>
    <cellStyle name="常规 2 2 55 4" xfId="13287"/>
    <cellStyle name="常规 2 2 60 4" xfId="13288"/>
    <cellStyle name="常规 2 2 56" xfId="13289"/>
    <cellStyle name="常规 2 2 61" xfId="13290"/>
    <cellStyle name="常规 2 2 56 2" xfId="13291"/>
    <cellStyle name="常规 2 2 61 2" xfId="13292"/>
    <cellStyle name="常规 2 2 56 2 2" xfId="13293"/>
    <cellStyle name="常规 2 2 61 2 2" xfId="13294"/>
    <cellStyle name="常规 2 2 56 3" xfId="13295"/>
    <cellStyle name="常规 2 2 61 3" xfId="13296"/>
    <cellStyle name="常规 4 2 5 2 3" xfId="13297"/>
    <cellStyle name="常规 2 2 56 3 2" xfId="13298"/>
    <cellStyle name="常规 2 2 61 3 2" xfId="13299"/>
    <cellStyle name="常规 35 5 4 2" xfId="13300"/>
    <cellStyle name="常规 40 5 4 2" xfId="13301"/>
    <cellStyle name="常规 4 27 2" xfId="13302"/>
    <cellStyle name="常规 4 32 2" xfId="13303"/>
    <cellStyle name="常规 2 2 56 4" xfId="13304"/>
    <cellStyle name="常规 2 2 61 4" xfId="13305"/>
    <cellStyle name="常规 2 2 57" xfId="13306"/>
    <cellStyle name="常规 2 2 62" xfId="13307"/>
    <cellStyle name="常规 2 2 57 2" xfId="13308"/>
    <cellStyle name="常规 2 2 62 2" xfId="13309"/>
    <cellStyle name="常规 2 2 57 2 2" xfId="13310"/>
    <cellStyle name="常规 2 2 62 2 2" xfId="13311"/>
    <cellStyle name="常规 2 2 57 3" xfId="13312"/>
    <cellStyle name="常规 2 2 62 3" xfId="13313"/>
    <cellStyle name="常规 4 2 6 2 3" xfId="13314"/>
    <cellStyle name="常规 2 2 57 3 2" xfId="13315"/>
    <cellStyle name="常规 2 2 62 3 2" xfId="13316"/>
    <cellStyle name="常规 4 28 2" xfId="13317"/>
    <cellStyle name="常规 4 33 2" xfId="13318"/>
    <cellStyle name="常规 54 2 5 2 2" xfId="13319"/>
    <cellStyle name="常规 2 2 57 4" xfId="13320"/>
    <cellStyle name="常规 2 2 62 4" xfId="13321"/>
    <cellStyle name="常规 2 2 58" xfId="13322"/>
    <cellStyle name="常规 2 2 63" xfId="13323"/>
    <cellStyle name="常规 2 2 58 2" xfId="13324"/>
    <cellStyle name="常规 2 2 63 2" xfId="13325"/>
    <cellStyle name="常规 2 2 58 2 2" xfId="13326"/>
    <cellStyle name="常规 2 2 58 3" xfId="13327"/>
    <cellStyle name="常规 4 2 7 2 3" xfId="13328"/>
    <cellStyle name="常规 2 2 58 3 2" xfId="13329"/>
    <cellStyle name="常规 4 29 2" xfId="13330"/>
    <cellStyle name="常规 4 34 2" xfId="13331"/>
    <cellStyle name="常规 54 2 5 3 2" xfId="13332"/>
    <cellStyle name="常规 2 2 58 4" xfId="13333"/>
    <cellStyle name="常规 2 2 59" xfId="13334"/>
    <cellStyle name="常规 2 2 64" xfId="13335"/>
    <cellStyle name="常规 2 2 59 2" xfId="13336"/>
    <cellStyle name="常规 2 2 64 2" xfId="13337"/>
    <cellStyle name="常规 6 3 10" xfId="13338"/>
    <cellStyle name="常规 2 2 59 2 2" xfId="13339"/>
    <cellStyle name="常规 24 2 2 2 10" xfId="13340"/>
    <cellStyle name="好_县级基础数据_Book1 2 2" xfId="13341"/>
    <cellStyle name="常规 2 2 59 3" xfId="13342"/>
    <cellStyle name="常规 4 2 8 2 3" xfId="13343"/>
    <cellStyle name="常规 24 2 2 2 10 2" xfId="13344"/>
    <cellStyle name="好_县级基础数据_Book1 2 2 2" xfId="13345"/>
    <cellStyle name="常规 2 2 59 3 2" xfId="13346"/>
    <cellStyle name="常规 4 35 2" xfId="13347"/>
    <cellStyle name="常规 4 40 2" xfId="13348"/>
    <cellStyle name="好_县级基础数据_Book1 2 3" xfId="13349"/>
    <cellStyle name="常规 2 2 59 4" xfId="13350"/>
    <cellStyle name="常规 2 2 6" xfId="13351"/>
    <cellStyle name="常规 2 2 6 2" xfId="13352"/>
    <cellStyle name="常规 8 8 3 3 2" xfId="13353"/>
    <cellStyle name="常规 2 2 6 2 2 2" xfId="13354"/>
    <cellStyle name="常规 8 8 3 4" xfId="13355"/>
    <cellStyle name="常规 2 2 6 2 3" xfId="13356"/>
    <cellStyle name="检查单元格 4" xfId="13357"/>
    <cellStyle name="常规 8 8 3 4 2" xfId="13358"/>
    <cellStyle name="常规 2 2 6 2 3 2" xfId="13359"/>
    <cellStyle name="常规 2 2 6 2 4" xfId="13360"/>
    <cellStyle name="常规 2 2 6 2 4 2" xfId="13361"/>
    <cellStyle name="常规 2 2 6 2 5" xfId="13362"/>
    <cellStyle name="常规 2 2 6 2 5 2" xfId="13363"/>
    <cellStyle name="常规 56 3 4 2 2" xfId="13364"/>
    <cellStyle name="常规 61 3 4 2 2" xfId="13365"/>
    <cellStyle name="常规 2 2 6 2 6" xfId="13366"/>
    <cellStyle name="常规 81 2 9" xfId="13367"/>
    <cellStyle name="常规 2 2 6 2 6 2" xfId="13368"/>
    <cellStyle name="常规 2 2 6 2 7" xfId="13369"/>
    <cellStyle name="常规 2 2 6 2 7 2" xfId="13370"/>
    <cellStyle name="常规 2 2 6 2 8" xfId="13371"/>
    <cellStyle name="常规 2 2 6 2 8 2" xfId="13372"/>
    <cellStyle name="常规 2 2 6 3" xfId="13373"/>
    <cellStyle name="常规 2 2 6 4" xfId="13374"/>
    <cellStyle name="常规 2 2 6 5" xfId="13375"/>
    <cellStyle name="常规 2 2 6 6" xfId="13376"/>
    <cellStyle name="常规 2 2 6 7" xfId="13377"/>
    <cellStyle name="常规 68 2 7 2 2" xfId="13378"/>
    <cellStyle name="常规 25 3 2 3 2 2" xfId="13379"/>
    <cellStyle name="常规 2 2 6 9" xfId="13380"/>
    <cellStyle name="常规 2 2 65" xfId="13381"/>
    <cellStyle name="常规 2 2 70" xfId="13382"/>
    <cellStyle name="常规 2 2 65 2" xfId="13383"/>
    <cellStyle name="常规 2 2 70 2" xfId="13384"/>
    <cellStyle name="常规 2 2 66" xfId="13385"/>
    <cellStyle name="常规 2 2 66 2" xfId="13386"/>
    <cellStyle name="常规 2 2 67" xfId="13387"/>
    <cellStyle name="常规 2 2 67 2" xfId="13388"/>
    <cellStyle name="常规 2 2 68" xfId="13389"/>
    <cellStyle name="常规 2 2 68 2" xfId="13390"/>
    <cellStyle name="常规 2 2 69" xfId="13391"/>
    <cellStyle name="常规 2 2 69 2" xfId="13392"/>
    <cellStyle name="常规 2 2 7 2" xfId="13393"/>
    <cellStyle name="常规 8 9 3 3" xfId="13394"/>
    <cellStyle name="常规 2 2 7 2 2" xfId="13395"/>
    <cellStyle name="常规 2 2 7 2 2 2" xfId="13396"/>
    <cellStyle name="常规 2 2 7 2 3" xfId="13397"/>
    <cellStyle name="常规 2 2 7 2 3 2" xfId="13398"/>
    <cellStyle name="常规 2 2 7 2 4" xfId="13399"/>
    <cellStyle name="常规 2 2 7 3" xfId="13400"/>
    <cellStyle name="常规 2 2 7 4" xfId="13401"/>
    <cellStyle name="常规 2 2 8 2" xfId="13402"/>
    <cellStyle name="常规 2 2 8 2 2" xfId="13403"/>
    <cellStyle name="常规 2 2 8 2 2 2" xfId="13404"/>
    <cellStyle name="常规 2 2 8 2 3" xfId="13405"/>
    <cellStyle name="常规 2 2 8 2 3 2" xfId="13406"/>
    <cellStyle name="常规 2 2 8 2 4" xfId="13407"/>
    <cellStyle name="常规 2 2 8 3" xfId="13408"/>
    <cellStyle name="常规 2 2 8 4" xfId="13409"/>
    <cellStyle name="常规 2 2 9" xfId="13410"/>
    <cellStyle name="常规 2 2 9 2" xfId="13411"/>
    <cellStyle name="常规 2 2 9 2 2" xfId="13412"/>
    <cellStyle name="常规 2 2 9 2 3" xfId="13413"/>
    <cellStyle name="常规 2 2 9 2 3 2" xfId="13414"/>
    <cellStyle name="常规 2 2 9 2 4" xfId="13415"/>
    <cellStyle name="常规 2 2 9 3" xfId="13416"/>
    <cellStyle name="常规 2 2 9 4" xfId="13417"/>
    <cellStyle name="常规 35 2 2 4" xfId="13418"/>
    <cellStyle name="常规 40 2 2 4" xfId="13419"/>
    <cellStyle name="常规 2 20 2 2 2 2" xfId="13420"/>
    <cellStyle name="常规 35 2 2 4 2" xfId="13421"/>
    <cellStyle name="常规 40 2 2 4 2" xfId="13422"/>
    <cellStyle name="常规 2 20 2 2 2 2 2" xfId="13423"/>
    <cellStyle name="常规 2 20 2 2 2 3 2" xfId="13424"/>
    <cellStyle name="常规 2 20 2 2 3" xfId="13425"/>
    <cellStyle name="常规 2 20 2 2 3 2" xfId="13426"/>
    <cellStyle name="常规 9 2 2 5 2" xfId="13427"/>
    <cellStyle name="常规 2 20 2 2 4" xfId="13428"/>
    <cellStyle name="常规 9 2 2 5 2 2" xfId="13429"/>
    <cellStyle name="常规 2 20 2 2 4 2" xfId="13430"/>
    <cellStyle name="常规 9 2 2 5 3" xfId="13431"/>
    <cellStyle name="常规 2 20 2 2 5" xfId="13432"/>
    <cellStyle name="常规 59 5 2 3" xfId="13433"/>
    <cellStyle name="常规 64 5 2 3" xfId="13434"/>
    <cellStyle name="常规 2 20 2 4 2" xfId="13435"/>
    <cellStyle name="货币 2 2 2 3 2" xfId="13436"/>
    <cellStyle name="常规 2 20 2 5" xfId="13437"/>
    <cellStyle name="常规 2 22 2 2 2 2" xfId="13438"/>
    <cellStyle name="常规 66 5 2 3" xfId="13439"/>
    <cellStyle name="常规 71 5 2 3" xfId="13440"/>
    <cellStyle name="常规 2 22 2 4 2" xfId="13441"/>
    <cellStyle name="常规 2 22 2 5" xfId="13442"/>
    <cellStyle name="常规 2 25" xfId="13443"/>
    <cellStyle name="常规 2 30" xfId="13444"/>
    <cellStyle name="常规 2 25 2" xfId="13445"/>
    <cellStyle name="常规 2 30 2" xfId="13446"/>
    <cellStyle name="常规 5 12 2 3" xfId="13447"/>
    <cellStyle name="常规 2 25 2 2" xfId="13448"/>
    <cellStyle name="常规 2 30 2 2" xfId="13449"/>
    <cellStyle name="常规 5 12 2 3 2" xfId="13450"/>
    <cellStyle name="常规 2 25 2 2 2" xfId="13451"/>
    <cellStyle name="常规 2 30 2 2 2" xfId="13452"/>
    <cellStyle name="常规 5 12 2 4" xfId="13453"/>
    <cellStyle name="常规 4 4 4 2" xfId="13454"/>
    <cellStyle name="常规 2 25 2 3" xfId="13455"/>
    <cellStyle name="常规 2 30 2 3" xfId="13456"/>
    <cellStyle name="常规 5 12 2 4 2" xfId="13457"/>
    <cellStyle name="常规 4 4 4 2 2" xfId="13458"/>
    <cellStyle name="常规 2 25 2 3 2" xfId="13459"/>
    <cellStyle name="常规 2 30 2 3 2" xfId="13460"/>
    <cellStyle name="常规 5 12 2 5" xfId="13461"/>
    <cellStyle name="常规 4 4 4 3" xfId="13462"/>
    <cellStyle name="常规 2 25 2 4" xfId="13463"/>
    <cellStyle name="常规 2 30 2 4" xfId="13464"/>
    <cellStyle name="常规 2 25 3 2 2" xfId="13465"/>
    <cellStyle name="常规 2 30 3 2 2" xfId="13466"/>
    <cellStyle name="常规 4 4 5 2 2" xfId="13467"/>
    <cellStyle name="常规 2 25 3 3 2" xfId="13468"/>
    <cellStyle name="常规 2 30 3 3 2" xfId="13469"/>
    <cellStyle name="常规 2 25 5 2" xfId="13470"/>
    <cellStyle name="常规 2 30 5 2" xfId="13471"/>
    <cellStyle name="常规 2 25 6" xfId="13472"/>
    <cellStyle name="常规 2 30 6" xfId="13473"/>
    <cellStyle name="常规 2 26" xfId="13474"/>
    <cellStyle name="常规 2 31" xfId="13475"/>
    <cellStyle name="常规 2 26 2" xfId="13476"/>
    <cellStyle name="常规 2 31 2" xfId="13477"/>
    <cellStyle name="常规 5 13 2 3" xfId="13478"/>
    <cellStyle name="常规 2 26 2 2" xfId="13479"/>
    <cellStyle name="常规 2 31 2 2" xfId="13480"/>
    <cellStyle name="常规 5 13 2 3 2" xfId="13481"/>
    <cellStyle name="常规 2 26 2 2 2" xfId="13482"/>
    <cellStyle name="常规 2 31 2 2 2" xfId="13483"/>
    <cellStyle name="常规 5 13 2 4 2" xfId="13484"/>
    <cellStyle name="常规 4 5 4 2 2" xfId="13485"/>
    <cellStyle name="常规 2 26 2 3 2" xfId="13486"/>
    <cellStyle name="常规 2 31 2 3 2" xfId="13487"/>
    <cellStyle name="常规 4 5 4 3" xfId="13488"/>
    <cellStyle name="常规 2 26 2 4" xfId="13489"/>
    <cellStyle name="常规 2 31 2 4" xfId="13490"/>
    <cellStyle name="常规 2 26 3 2 2" xfId="13491"/>
    <cellStyle name="常规 2 31 3 2 2" xfId="13492"/>
    <cellStyle name="常规 59 2 2 8 3" xfId="13493"/>
    <cellStyle name="常规 4 5 5 2 2" xfId="13494"/>
    <cellStyle name="常规 2 26 3 3 2" xfId="13495"/>
    <cellStyle name="常规 2 31 3 3 2" xfId="13496"/>
    <cellStyle name="常规 4 5 5 3" xfId="13497"/>
    <cellStyle name="常规 2 26 3 4" xfId="13498"/>
    <cellStyle name="常规 2 31 3 4" xfId="13499"/>
    <cellStyle name="常规 2 26 5 2" xfId="13500"/>
    <cellStyle name="常规 2 31 5 2" xfId="13501"/>
    <cellStyle name="常规 2 26 6" xfId="13502"/>
    <cellStyle name="常规 2 31 6" xfId="13503"/>
    <cellStyle name="常规 2 27" xfId="13504"/>
    <cellStyle name="常规 2 32" xfId="13505"/>
    <cellStyle name="常规 2 27 2" xfId="13506"/>
    <cellStyle name="常规 2 32 2" xfId="13507"/>
    <cellStyle name="常规 5 14 2 3" xfId="13508"/>
    <cellStyle name="常规 2 27 2 2" xfId="13509"/>
    <cellStyle name="常规 2 32 2 2" xfId="13510"/>
    <cellStyle name="常规 5 14 2 3 2" xfId="13511"/>
    <cellStyle name="常规 2 27 2 2 2" xfId="13512"/>
    <cellStyle name="常规 2 32 2 2 2" xfId="13513"/>
    <cellStyle name="常规 5 14 2 4 2" xfId="13514"/>
    <cellStyle name="常规 4 6 4 2 2" xfId="13515"/>
    <cellStyle name="常规 2 27 2 3 2" xfId="13516"/>
    <cellStyle name="常规 2 32 2 3 2" xfId="13517"/>
    <cellStyle name="常规 4 6 4 3" xfId="13518"/>
    <cellStyle name="常规 2 27 2 4" xfId="13519"/>
    <cellStyle name="常规 2 32 2 4" xfId="13520"/>
    <cellStyle name="常规 2 27 3 2 2" xfId="13521"/>
    <cellStyle name="常规 2 32 3 2 2" xfId="13522"/>
    <cellStyle name="常规 4 6 5 2 2" xfId="13523"/>
    <cellStyle name="常规 2 27 3 3 2" xfId="13524"/>
    <cellStyle name="常规 2 32 3 3 2" xfId="13525"/>
    <cellStyle name="常规 4 6 5 3" xfId="13526"/>
    <cellStyle name="常规 2 27 3 4" xfId="13527"/>
    <cellStyle name="常规 2 32 3 4" xfId="13528"/>
    <cellStyle name="常规 2 27 5 2" xfId="13529"/>
    <cellStyle name="常规 2 32 5 2" xfId="13530"/>
    <cellStyle name="常规 2 27 6" xfId="13531"/>
    <cellStyle name="常规 2 32 6" xfId="13532"/>
    <cellStyle name="常规 2 28" xfId="13533"/>
    <cellStyle name="常规 2 33" xfId="13534"/>
    <cellStyle name="常规 2 28 2" xfId="13535"/>
    <cellStyle name="常规 2 33 2" xfId="13536"/>
    <cellStyle name="常规 52 7 2 4" xfId="13537"/>
    <cellStyle name="常规 5 15 2 3" xfId="13538"/>
    <cellStyle name="常规 5 20 2 3" xfId="13539"/>
    <cellStyle name="常规 2 28 2 2" xfId="13540"/>
    <cellStyle name="常规 2 33 2 2" xfId="13541"/>
    <cellStyle name="常规 5 15 2 3 2" xfId="13542"/>
    <cellStyle name="常规 5 20 2 3 2" xfId="13543"/>
    <cellStyle name="常规 2 28 2 2 2" xfId="13544"/>
    <cellStyle name="常规 2 33 2 2 2" xfId="13545"/>
    <cellStyle name="常规 4 7 5 2" xfId="13546"/>
    <cellStyle name="常规 2 28 3 3" xfId="13547"/>
    <cellStyle name="常规 2 33 3 3" xfId="13548"/>
    <cellStyle name="常规 4 7 5 2 2" xfId="13549"/>
    <cellStyle name="常规 3 2 7" xfId="13550"/>
    <cellStyle name="常规 2 28 3 3 2" xfId="13551"/>
    <cellStyle name="常规 2 33 3 3 2" xfId="13552"/>
    <cellStyle name="常规 8 14 2" xfId="13553"/>
    <cellStyle name="常规 4 7 5 3" xfId="13554"/>
    <cellStyle name="常规 2 28 3 4" xfId="13555"/>
    <cellStyle name="常规 2 33 3 4" xfId="13556"/>
    <cellStyle name="常规 2 28 5 2" xfId="13557"/>
    <cellStyle name="常规 2 33 5 2" xfId="13558"/>
    <cellStyle name="常规 2 28 6" xfId="13559"/>
    <cellStyle name="常规 2 33 6" xfId="13560"/>
    <cellStyle name="常规 2 29" xfId="13561"/>
    <cellStyle name="常规 2 34" xfId="13562"/>
    <cellStyle name="常规 2 29 2" xfId="13563"/>
    <cellStyle name="常规 2 34 2" xfId="13564"/>
    <cellStyle name="常规 5 16 2 3" xfId="13565"/>
    <cellStyle name="常规 5 21 2 3" xfId="13566"/>
    <cellStyle name="常规 2 29 2 2" xfId="13567"/>
    <cellStyle name="常规 2 34 2 2" xfId="13568"/>
    <cellStyle name="常规 5 16 2 3 2" xfId="13569"/>
    <cellStyle name="常规 5 21 2 3 2" xfId="13570"/>
    <cellStyle name="常规 2 29 2 2 2" xfId="13571"/>
    <cellStyle name="常规 2 34 2 2 2" xfId="13572"/>
    <cellStyle name="常规 5 16 2 4 2" xfId="13573"/>
    <cellStyle name="常规 5 21 2 4 2" xfId="13574"/>
    <cellStyle name="常规 4 8 4 2 2" xfId="13575"/>
    <cellStyle name="常规 2 29 2 3 2" xfId="13576"/>
    <cellStyle name="常规 2 34 2 3 2" xfId="13577"/>
    <cellStyle name="常规 8 58 2" xfId="13578"/>
    <cellStyle name="常规 8 63 2" xfId="13579"/>
    <cellStyle name="常规 5 16 2 5" xfId="13580"/>
    <cellStyle name="常规 4 8 4 3" xfId="13581"/>
    <cellStyle name="常规 2 29 2 4" xfId="13582"/>
    <cellStyle name="常规 2 34 2 4" xfId="13583"/>
    <cellStyle name="常规 5 16 3 3" xfId="13584"/>
    <cellStyle name="常规 5 21 3 3" xfId="13585"/>
    <cellStyle name="常规 2 29 3 2" xfId="13586"/>
    <cellStyle name="常规 2 34 3 2" xfId="13587"/>
    <cellStyle name="常规 2 29 3 2 2" xfId="13588"/>
    <cellStyle name="常规 2 34 3 2 2" xfId="13589"/>
    <cellStyle name="常规 4 8 5 2 2" xfId="13590"/>
    <cellStyle name="常规 2 29 3 3 2" xfId="13591"/>
    <cellStyle name="常规 2 34 3 3 2" xfId="13592"/>
    <cellStyle name="常规 8 59 2" xfId="13593"/>
    <cellStyle name="常规 8 64 2" xfId="13594"/>
    <cellStyle name="常规 4 8 5 3" xfId="13595"/>
    <cellStyle name="常规 2 29 3 4" xfId="13596"/>
    <cellStyle name="常规 2 34 3 4" xfId="13597"/>
    <cellStyle name="常规 47 2 2 2 4 2 2" xfId="13598"/>
    <cellStyle name="常规 2 29 4" xfId="13599"/>
    <cellStyle name="常规 2 34 4" xfId="13600"/>
    <cellStyle name="常规 5 16 4 3" xfId="13601"/>
    <cellStyle name="常规 2 29 4 2" xfId="13602"/>
    <cellStyle name="常规 2 34 4 2" xfId="13603"/>
    <cellStyle name="好_~5676413 2 2 2" xfId="13604"/>
    <cellStyle name="常规 2 29 5 2" xfId="13605"/>
    <cellStyle name="常规 2 34 5 2" xfId="13606"/>
    <cellStyle name="好_~5676413 2 3" xfId="13607"/>
    <cellStyle name="常规 2 29 6" xfId="13608"/>
    <cellStyle name="常规 2 34 6" xfId="13609"/>
    <cellStyle name="常规 2 3" xfId="13610"/>
    <cellStyle name="常规 2 3 10 3" xfId="13611"/>
    <cellStyle name="常规 2 3 10 3 2" xfId="13612"/>
    <cellStyle name="常规 35 9 3 2" xfId="13613"/>
    <cellStyle name="常规 2 3 10 4" xfId="13614"/>
    <cellStyle name="常规 21 5 2 3 2" xfId="13615"/>
    <cellStyle name="常规 2 3 11" xfId="13616"/>
    <cellStyle name="常规 2 3 11 2" xfId="13617"/>
    <cellStyle name="常规 2 3 11 2 2" xfId="13618"/>
    <cellStyle name="常规 2 3 11 3" xfId="13619"/>
    <cellStyle name="常规 2 3 11 3 2" xfId="13620"/>
    <cellStyle name="常规 2 3 11 4" xfId="13621"/>
    <cellStyle name="常规 2 3 12" xfId="13622"/>
    <cellStyle name="常规 2 3 12 2" xfId="13623"/>
    <cellStyle name="常规 2 3 12 2 2" xfId="13624"/>
    <cellStyle name="常规 2 3 12 3" xfId="13625"/>
    <cellStyle name="常规 2 3 12 3 2" xfId="13626"/>
    <cellStyle name="常规 2 3 13" xfId="13627"/>
    <cellStyle name="常规 2 3 13 2" xfId="13628"/>
    <cellStyle name="常规 2 3 13 2 2" xfId="13629"/>
    <cellStyle name="常规 54 2 2 10 2" xfId="13630"/>
    <cellStyle name="常规 2 3 13 3" xfId="13631"/>
    <cellStyle name="常规 2 3 13 3 2" xfId="13632"/>
    <cellStyle name="常规 2 3 14" xfId="13633"/>
    <cellStyle name="常规 2 3 14 2" xfId="13634"/>
    <cellStyle name="常规 2 3 14 2 2" xfId="13635"/>
    <cellStyle name="常规 2 3 14 3" xfId="13636"/>
    <cellStyle name="常规 2 3 14 3 2" xfId="13637"/>
    <cellStyle name="常规 2 3 15" xfId="13638"/>
    <cellStyle name="常规 2 3 20" xfId="13639"/>
    <cellStyle name="常规 2 3 15 2" xfId="13640"/>
    <cellStyle name="常规 2 3 20 2" xfId="13641"/>
    <cellStyle name="常规 2 3 15 2 2" xfId="13642"/>
    <cellStyle name="常规 2 3 20 2 2" xfId="13643"/>
    <cellStyle name="常规 2 3 15 3" xfId="13644"/>
    <cellStyle name="常规 2 3 20 3" xfId="13645"/>
    <cellStyle name="常规 2 3 15 3 2" xfId="13646"/>
    <cellStyle name="常规 2 3 20 3 2" xfId="13647"/>
    <cellStyle name="常规 2 3 16" xfId="13648"/>
    <cellStyle name="常规 2 3 21" xfId="13649"/>
    <cellStyle name="常规 7 3 2 4 2 2" xfId="13650"/>
    <cellStyle name="常规 2 3 16 2" xfId="13651"/>
    <cellStyle name="常规 2 3 21 2" xfId="13652"/>
    <cellStyle name="常规 2 3 16 2 2" xfId="13653"/>
    <cellStyle name="常规 2 3 21 2 2" xfId="13654"/>
    <cellStyle name="常规 2 3 16 3" xfId="13655"/>
    <cellStyle name="常规 2 3 21 3" xfId="13656"/>
    <cellStyle name="常规 2 3 16 3 2" xfId="13657"/>
    <cellStyle name="常规 2 3 21 3 2" xfId="13658"/>
    <cellStyle name="常规 2 3 17" xfId="13659"/>
    <cellStyle name="常规 2 3 22" xfId="13660"/>
    <cellStyle name="常规 5 2 35" xfId="13661"/>
    <cellStyle name="常规 5 2 40" xfId="13662"/>
    <cellStyle name="常规 2 3 17 2" xfId="13663"/>
    <cellStyle name="常规 2 3 22 2" xfId="13664"/>
    <cellStyle name="常规 5 2 35 2" xfId="13665"/>
    <cellStyle name="常规 5 2 40 2" xfId="13666"/>
    <cellStyle name="常规 2 3 17 2 2" xfId="13667"/>
    <cellStyle name="常规 2 3 22 2 2" xfId="13668"/>
    <cellStyle name="常规 5 2 36" xfId="13669"/>
    <cellStyle name="常规 5 2 41" xfId="13670"/>
    <cellStyle name="常规 2 3 17 3" xfId="13671"/>
    <cellStyle name="常规 2 3 22 3" xfId="13672"/>
    <cellStyle name="常规 5 2 36 2" xfId="13673"/>
    <cellStyle name="常规 5 2 41 2" xfId="13674"/>
    <cellStyle name="常规 2 3 17 3 2" xfId="13675"/>
    <cellStyle name="常规 2 3 22 3 2" xfId="13676"/>
    <cellStyle name="常规 2 3 18" xfId="13677"/>
    <cellStyle name="常规 2 3 23" xfId="13678"/>
    <cellStyle name="常规 2 3 18 2 2" xfId="13679"/>
    <cellStyle name="常规 2 3 23 2 2" xfId="13680"/>
    <cellStyle name="常规 2 3 18 3" xfId="13681"/>
    <cellStyle name="常规 2 3 23 3" xfId="13682"/>
    <cellStyle name="常规 2 3 18 3 2" xfId="13683"/>
    <cellStyle name="常规 2 3 23 3 2" xfId="13684"/>
    <cellStyle name="常规 62 9 4 2" xfId="13685"/>
    <cellStyle name="常规 2 3 19" xfId="13686"/>
    <cellStyle name="常规 2 3 24" xfId="13687"/>
    <cellStyle name="常规 2 3 19 2" xfId="13688"/>
    <cellStyle name="常规 2 3 24 2" xfId="13689"/>
    <cellStyle name="常规 2 3 19 2 2" xfId="13690"/>
    <cellStyle name="常规 2 3 24 2 2" xfId="13691"/>
    <cellStyle name="常规 2 3 19 3" xfId="13692"/>
    <cellStyle name="常规 2 3 24 3" xfId="13693"/>
    <cellStyle name="常规 2 3 19 3 2" xfId="13694"/>
    <cellStyle name="常规 2 3 24 3 2" xfId="13695"/>
    <cellStyle name="常规 2 3 2" xfId="13696"/>
    <cellStyle name="常规 2 3 2 2" xfId="13697"/>
    <cellStyle name="常规 9 4 3 3" xfId="13698"/>
    <cellStyle name="常规 2 3 2 2 2" xfId="13699"/>
    <cellStyle name="常规 9 4 3 3 2" xfId="13700"/>
    <cellStyle name="常规 2 3 2 2 2 2" xfId="13701"/>
    <cellStyle name="常规 9 4 3 4" xfId="13702"/>
    <cellStyle name="常规 5 2 6 2 3 2" xfId="13703"/>
    <cellStyle name="常规 2 3 2 2 3" xfId="13704"/>
    <cellStyle name="常规 68 13" xfId="13705"/>
    <cellStyle name="常规 2 3 2 2 3 2" xfId="13706"/>
    <cellStyle name="常规 68 13 2" xfId="13707"/>
    <cellStyle name="常规 6 15" xfId="13708"/>
    <cellStyle name="常规 6 20" xfId="13709"/>
    <cellStyle name="常规 2 3 2 2 3 2 2" xfId="13710"/>
    <cellStyle name="常规 68 14" xfId="13711"/>
    <cellStyle name="常规 2 3 2 2 3 3" xfId="13712"/>
    <cellStyle name="常规 2 3 2 2 4" xfId="13713"/>
    <cellStyle name="常规 2 3 2 2 5" xfId="13714"/>
    <cellStyle name="输出 2 4 4 3" xfId="13715"/>
    <cellStyle name="常规 23 2 2 2 5 2" xfId="13716"/>
    <cellStyle name="常规 2 3 2 3" xfId="13717"/>
    <cellStyle name="常规 9 4 4 3" xfId="13718"/>
    <cellStyle name="常规 2 3 2 3 2" xfId="13719"/>
    <cellStyle name="常规 6 12 2 5" xfId="13720"/>
    <cellStyle name="常规 23 2 2 2 5 2 2" xfId="13721"/>
    <cellStyle name="常规 9 4 4 3 2" xfId="13722"/>
    <cellStyle name="常规 2 3 2 3 2 2" xfId="13723"/>
    <cellStyle name="常规 6 12 2 5 2" xfId="13724"/>
    <cellStyle name="常规 5 2 6 2 4 2" xfId="13725"/>
    <cellStyle name="常规 2 3 2 3 3" xfId="13726"/>
    <cellStyle name="常规 2 3 2 3 3 2" xfId="13727"/>
    <cellStyle name="常规 2 3 2 3 4" xfId="13728"/>
    <cellStyle name="常规 23 2 2 2 5 3" xfId="13729"/>
    <cellStyle name="常规 2 3 2 4" xfId="13730"/>
    <cellStyle name="常规 23 2 2 2 5 3 2" xfId="13731"/>
    <cellStyle name="常规 2 3 2 4 2" xfId="13732"/>
    <cellStyle name="常规 2 3 2 5" xfId="13733"/>
    <cellStyle name="常规 2 3 2 5 2" xfId="13734"/>
    <cellStyle name="常规 2 3 2 6" xfId="13735"/>
    <cellStyle name="常规 2 3 2 6 2" xfId="13736"/>
    <cellStyle name="常规 6 17 4 2" xfId="13737"/>
    <cellStyle name="常规 6 22 4 2" xfId="13738"/>
    <cellStyle name="常规 2 3 25" xfId="13739"/>
    <cellStyle name="常规 2 3 30" xfId="13740"/>
    <cellStyle name="常规 2 3 25 2" xfId="13741"/>
    <cellStyle name="常规 2 3 30 2" xfId="13742"/>
    <cellStyle name="常规 6 2 12 2 2" xfId="13743"/>
    <cellStyle name="常规 2 3 25 3" xfId="13744"/>
    <cellStyle name="常规 2 3 30 3" xfId="13745"/>
    <cellStyle name="常规 2 3 25 3 2" xfId="13746"/>
    <cellStyle name="常规 2 3 30 3 2" xfId="13747"/>
    <cellStyle name="常规 3 35 4 2" xfId="13748"/>
    <cellStyle name="常规 3 40 4 2" xfId="13749"/>
    <cellStyle name="常规 2 3 26" xfId="13750"/>
    <cellStyle name="常规 2 3 31" xfId="13751"/>
    <cellStyle name="常规 2 3 26 2" xfId="13752"/>
    <cellStyle name="常规 2 3 31 2" xfId="13753"/>
    <cellStyle name="常规 2 3 26 2 2" xfId="13754"/>
    <cellStyle name="常规 2 3 31 2 2" xfId="13755"/>
    <cellStyle name="常规 2 3 26 3" xfId="13756"/>
    <cellStyle name="常规 2 3 31 3" xfId="13757"/>
    <cellStyle name="常规 2 3 26 3 2" xfId="13758"/>
    <cellStyle name="常规 2 3 31 3 2" xfId="13759"/>
    <cellStyle name="常规 2 3 27" xfId="13760"/>
    <cellStyle name="常规 2 3 32" xfId="13761"/>
    <cellStyle name="常规 2 3 27 2" xfId="13762"/>
    <cellStyle name="常规 2 3 32 2" xfId="13763"/>
    <cellStyle name="常规 5 67" xfId="13764"/>
    <cellStyle name="常规 5 72" xfId="13765"/>
    <cellStyle name="常规 2 3 27 2 2" xfId="13766"/>
    <cellStyle name="常规 2 3 32 2 2" xfId="13767"/>
    <cellStyle name="常规 2 3 27 3" xfId="13768"/>
    <cellStyle name="常规 2 3 32 3" xfId="13769"/>
    <cellStyle name="常规 2 3 27 3 2" xfId="13770"/>
    <cellStyle name="常规 2 3 32 3 2" xfId="13771"/>
    <cellStyle name="常规 2 3 28" xfId="13772"/>
    <cellStyle name="常规 2 3 33" xfId="13773"/>
    <cellStyle name="常规 2 3 28 2" xfId="13774"/>
    <cellStyle name="常规 2 3 33 2" xfId="13775"/>
    <cellStyle name="常规 2 3 28 2 2" xfId="13776"/>
    <cellStyle name="常规 2 3 33 2 2" xfId="13777"/>
    <cellStyle name="常规 2 3 28 3 2" xfId="13778"/>
    <cellStyle name="常规 2 3 33 3 2" xfId="13779"/>
    <cellStyle name="常规 2 3 29" xfId="13780"/>
    <cellStyle name="常规 2 3 34" xfId="13781"/>
    <cellStyle name="常规 2 3 29 2" xfId="13782"/>
    <cellStyle name="常规 2 3 34 2" xfId="13783"/>
    <cellStyle name="常规 2 3 29 2 2" xfId="13784"/>
    <cellStyle name="常规 2 3 34 2 2" xfId="13785"/>
    <cellStyle name="常规 2 3 29 3" xfId="13786"/>
    <cellStyle name="常规 2 3 34 3" xfId="13787"/>
    <cellStyle name="常规 2 3 29 3 2" xfId="13788"/>
    <cellStyle name="常规 2 3 34 3 2" xfId="13789"/>
    <cellStyle name="常规 5 10 2" xfId="13790"/>
    <cellStyle name="常规 2 3 29 4" xfId="13791"/>
    <cellStyle name="常规 2 3 34 4" xfId="13792"/>
    <cellStyle name="常规 2 3 3" xfId="13793"/>
    <cellStyle name="常规 2 3 3 2" xfId="13794"/>
    <cellStyle name="常规 9 5 3 3" xfId="13795"/>
    <cellStyle name="常规 2 3 3 2 2" xfId="13796"/>
    <cellStyle name="常规 2 3 3 2 3" xfId="13797"/>
    <cellStyle name="常规 2 3 3 2 3 2" xfId="13798"/>
    <cellStyle name="常规 2 3 3 2 4" xfId="13799"/>
    <cellStyle name="常规 23 2 2 2 6 2" xfId="13800"/>
    <cellStyle name="常规 2 3 3 3" xfId="13801"/>
    <cellStyle name="常规 2 3 3 3 2" xfId="13802"/>
    <cellStyle name="常规 6 13 2 5" xfId="13803"/>
    <cellStyle name="常规 23 2 2 2 6 2 2" xfId="13804"/>
    <cellStyle name="常规 23 2 2 2 6 3" xfId="13805"/>
    <cellStyle name="常规 2 3 3 4" xfId="13806"/>
    <cellStyle name="常规 23 2 2 2 6 3 2" xfId="13807"/>
    <cellStyle name="常规 2 3 3 4 2" xfId="13808"/>
    <cellStyle name="常规 28 6 2 3 2" xfId="13809"/>
    <cellStyle name="常规 33 6 2 3 2" xfId="13810"/>
    <cellStyle name="常规 6 46 2 3 2" xfId="13811"/>
    <cellStyle name="常规 6 51 2 3 2" xfId="13812"/>
    <cellStyle name="常规 3 59 2 2 2" xfId="13813"/>
    <cellStyle name="常规 2 3 3 4 3" xfId="13814"/>
    <cellStyle name="常规 2 3 3 5" xfId="13815"/>
    <cellStyle name="常规 2 3 35" xfId="13816"/>
    <cellStyle name="常规 2 3 40" xfId="13817"/>
    <cellStyle name="常规 2 3 35 2" xfId="13818"/>
    <cellStyle name="常规 2 3 40 2" xfId="13819"/>
    <cellStyle name="常规 2 3 35 2 2" xfId="13820"/>
    <cellStyle name="常规 2 3 40 2 2" xfId="13821"/>
    <cellStyle name="常规 2 3 35 3" xfId="13822"/>
    <cellStyle name="常规 2 3 40 3" xfId="13823"/>
    <cellStyle name="常规 2 3 35 3 2" xfId="13824"/>
    <cellStyle name="常规 2 3 40 3 2" xfId="13825"/>
    <cellStyle name="常规 5 11 2" xfId="13826"/>
    <cellStyle name="常规 2 3 35 4" xfId="13827"/>
    <cellStyle name="常规 2 3 40 4" xfId="13828"/>
    <cellStyle name="常规 2 3 36" xfId="13829"/>
    <cellStyle name="常规 2 3 41" xfId="13830"/>
    <cellStyle name="常规 2 3 36 2" xfId="13831"/>
    <cellStyle name="常规 2 3 41 2" xfId="13832"/>
    <cellStyle name="常规 2 3 36 2 2" xfId="13833"/>
    <cellStyle name="常规 2 3 41 2 2" xfId="13834"/>
    <cellStyle name="常规 2 3 36 3" xfId="13835"/>
    <cellStyle name="常规 2 3 41 3" xfId="13836"/>
    <cellStyle name="常规 2 3 36 3 2" xfId="13837"/>
    <cellStyle name="常规 2 3 41 3 2" xfId="13838"/>
    <cellStyle name="常规 5 12 2" xfId="13839"/>
    <cellStyle name="常规 2 3 36 4" xfId="13840"/>
    <cellStyle name="常规 2 3 41 4" xfId="13841"/>
    <cellStyle name="常规 8 4 7 2 2" xfId="13842"/>
    <cellStyle name="常规 2 3 37" xfId="13843"/>
    <cellStyle name="常规 2 3 42" xfId="13844"/>
    <cellStyle name="常规 2 3 37 2 2" xfId="13845"/>
    <cellStyle name="常规 2 3 42 2 2" xfId="13846"/>
    <cellStyle name="常规 2 3 37 3" xfId="13847"/>
    <cellStyle name="常规 2 3 42 3" xfId="13848"/>
    <cellStyle name="常规 2 3 37 3 2" xfId="13849"/>
    <cellStyle name="常规 2 3 42 3 2" xfId="13850"/>
    <cellStyle name="常规 5 13 2" xfId="13851"/>
    <cellStyle name="常规 2 3 37 4" xfId="13852"/>
    <cellStyle name="常规 2 3 42 4" xfId="13853"/>
    <cellStyle name="常规 2 3 38 2" xfId="13854"/>
    <cellStyle name="常规 2 3 43 2" xfId="13855"/>
    <cellStyle name="常规 2 3 38 2 2" xfId="13856"/>
    <cellStyle name="常规 2 3 43 2 2" xfId="13857"/>
    <cellStyle name="常规 2 3 38 3" xfId="13858"/>
    <cellStyle name="常规 2 3 43 3" xfId="13859"/>
    <cellStyle name="常规 2 3 38 3 2" xfId="13860"/>
    <cellStyle name="常规 2 3 43 3 2" xfId="13861"/>
    <cellStyle name="常规 5 14 2" xfId="13862"/>
    <cellStyle name="常规 2 3 38 4" xfId="13863"/>
    <cellStyle name="常规 2 3 43 4" xfId="13864"/>
    <cellStyle name="常规 2 3 39 2" xfId="13865"/>
    <cellStyle name="常规 2 3 44 2" xfId="13866"/>
    <cellStyle name="常规 2 3 39 2 2" xfId="13867"/>
    <cellStyle name="常规 2 3 44 2 2" xfId="13868"/>
    <cellStyle name="常规 2 3 39 3" xfId="13869"/>
    <cellStyle name="常规 2 3 44 3" xfId="13870"/>
    <cellStyle name="常规 2 3 39 3 2" xfId="13871"/>
    <cellStyle name="常规 2 3 44 3 2" xfId="13872"/>
    <cellStyle name="常规 5 15 2" xfId="13873"/>
    <cellStyle name="常规 5 20 2" xfId="13874"/>
    <cellStyle name="常规 2 3 39 4" xfId="13875"/>
    <cellStyle name="常规 2 3 44 4" xfId="13876"/>
    <cellStyle name="常规 23 2 2 2 7 3 2" xfId="13877"/>
    <cellStyle name="常规 2 3 4 4 2" xfId="13878"/>
    <cellStyle name="常规 2 3 4 5 2" xfId="13879"/>
    <cellStyle name="常规 2 3 4 6" xfId="13880"/>
    <cellStyle name="常规 2 3 4 6 2" xfId="13881"/>
    <cellStyle name="常规 2 3 4 7" xfId="13882"/>
    <cellStyle name="常规 2 3 4 7 2" xfId="13883"/>
    <cellStyle name="常规 2 3 4 8" xfId="13884"/>
    <cellStyle name="常规 2 3 4 8 2" xfId="13885"/>
    <cellStyle name="常规 2 3 4 9" xfId="13886"/>
    <cellStyle name="常规 2 3 45" xfId="13887"/>
    <cellStyle name="常规 2 3 50" xfId="13888"/>
    <cellStyle name="常规 2 3 45 2" xfId="13889"/>
    <cellStyle name="常规 2 3 50 2" xfId="13890"/>
    <cellStyle name="常规 2 3 45 2 2" xfId="13891"/>
    <cellStyle name="常规 2 3 50 2 2" xfId="13892"/>
    <cellStyle name="常规 2 3 45 3" xfId="13893"/>
    <cellStyle name="常规 2 3 50 3" xfId="13894"/>
    <cellStyle name="常规 2 3 45 3 2" xfId="13895"/>
    <cellStyle name="常规 2 3 50 3 2" xfId="13896"/>
    <cellStyle name="常规 5 16 2" xfId="13897"/>
    <cellStyle name="常规 5 21 2" xfId="13898"/>
    <cellStyle name="常规 2 3 45 4" xfId="13899"/>
    <cellStyle name="常规 2 3 50 4" xfId="13900"/>
    <cellStyle name="常规 2 3 46 2" xfId="13901"/>
    <cellStyle name="常规 2 3 51 2" xfId="13902"/>
    <cellStyle name="常规 2 3 46 2 2" xfId="13903"/>
    <cellStyle name="常规 2 3 51 2 2" xfId="13904"/>
    <cellStyle name="常规 2 3 46 3" xfId="13905"/>
    <cellStyle name="常规 2 3 51 3" xfId="13906"/>
    <cellStyle name="常规 2 3 46 3 2" xfId="13907"/>
    <cellStyle name="常规 2 3 51 3 2" xfId="13908"/>
    <cellStyle name="常规 2 3 47" xfId="13909"/>
    <cellStyle name="常规 2 3 52" xfId="13910"/>
    <cellStyle name="常规 2 3 47 2" xfId="13911"/>
    <cellStyle name="常规 2 3 52 2" xfId="13912"/>
    <cellStyle name="常规 2 3 47 2 2" xfId="13913"/>
    <cellStyle name="常规 2 3 52 2 2" xfId="13914"/>
    <cellStyle name="常规 2 3 47 3" xfId="13915"/>
    <cellStyle name="常规 2 3 52 3" xfId="13916"/>
    <cellStyle name="常规 2 3 47 3 2" xfId="13917"/>
    <cellStyle name="常规 2 3 52 3 2" xfId="13918"/>
    <cellStyle name="常规 5 18 2" xfId="13919"/>
    <cellStyle name="常规 5 23 2" xfId="13920"/>
    <cellStyle name="常规 2 3 47 4" xfId="13921"/>
    <cellStyle name="常规 2 3 52 4" xfId="13922"/>
    <cellStyle name="常规 2 47 3 3 2" xfId="13923"/>
    <cellStyle name="常规 2 52 3 3 2" xfId="13924"/>
    <cellStyle name="常规 2 3 48" xfId="13925"/>
    <cellStyle name="常规 2 3 53" xfId="13926"/>
    <cellStyle name="常规 2 3 48 2" xfId="13927"/>
    <cellStyle name="常规 2 3 53 2" xfId="13928"/>
    <cellStyle name="常规 2 3 48 2 2" xfId="13929"/>
    <cellStyle name="常规 2 3 53 2 2" xfId="13930"/>
    <cellStyle name="常规 2 3 49" xfId="13931"/>
    <cellStyle name="常规 2 3 54" xfId="13932"/>
    <cellStyle name="常规 2 3 49 2" xfId="13933"/>
    <cellStyle name="常规 2 3 54 2" xfId="13934"/>
    <cellStyle name="常规 2 3 49 2 2" xfId="13935"/>
    <cellStyle name="常规 2 3 54 2 2" xfId="13936"/>
    <cellStyle name="常规 37 4 4 2 2" xfId="13937"/>
    <cellStyle name="常规 2 3 5" xfId="13938"/>
    <cellStyle name="常规 2 3 5 2" xfId="13939"/>
    <cellStyle name="常规 9 7 3 3" xfId="13940"/>
    <cellStyle name="常规 2 3 5 2 2" xfId="13941"/>
    <cellStyle name="常规 23 2 2 2 8 2" xfId="13942"/>
    <cellStyle name="常规 2 3 5 3" xfId="13943"/>
    <cellStyle name="常规 9 7 4 3" xfId="13944"/>
    <cellStyle name="常规 23 2 2 2 8 2 2" xfId="13945"/>
    <cellStyle name="常规 2 3 5 3 2" xfId="13946"/>
    <cellStyle name="常规 23 2 2 2 8 3" xfId="13947"/>
    <cellStyle name="常规 2 3 5 4" xfId="13948"/>
    <cellStyle name="常规 2 3 55 2" xfId="13949"/>
    <cellStyle name="常规 2 3 60 2" xfId="13950"/>
    <cellStyle name="常规 2 3 55 2 2" xfId="13951"/>
    <cellStyle name="常规 2 3 60 2 2" xfId="13952"/>
    <cellStyle name="常规 2 3 56" xfId="13953"/>
    <cellStyle name="常规 2 3 61" xfId="13954"/>
    <cellStyle name="常规 2 3 56 2" xfId="13955"/>
    <cellStyle name="常规 2 3 61 2" xfId="13956"/>
    <cellStyle name="常规 2 3 56 2 2" xfId="13957"/>
    <cellStyle name="常规 2 3 61 2 2" xfId="13958"/>
    <cellStyle name="常规 2 3 57" xfId="13959"/>
    <cellStyle name="常规 2 3 62" xfId="13960"/>
    <cellStyle name="常规 2 3 57 2" xfId="13961"/>
    <cellStyle name="常规 2 3 62 2" xfId="13962"/>
    <cellStyle name="常规 2 3 57 2 2" xfId="13963"/>
    <cellStyle name="常规 2 3 62 2 2" xfId="13964"/>
    <cellStyle name="常规 2 3 58" xfId="13965"/>
    <cellStyle name="常规 2 3 63" xfId="13966"/>
    <cellStyle name="常规 2 3 58 2" xfId="13967"/>
    <cellStyle name="常规 2 3 63 2" xfId="13968"/>
    <cellStyle name="常规 2 3 59" xfId="13969"/>
    <cellStyle name="常规 2 3 64" xfId="13970"/>
    <cellStyle name="常规 2 3 59 2" xfId="13971"/>
    <cellStyle name="常规 2 3 64 2" xfId="13972"/>
    <cellStyle name="常规 2 3 59 2 2" xfId="13973"/>
    <cellStyle name="常规 2 3 6" xfId="13974"/>
    <cellStyle name="常规 77 5 2 2" xfId="13975"/>
    <cellStyle name="常规 82 5 2 2" xfId="13976"/>
    <cellStyle name="常规 2 3 6 2" xfId="13977"/>
    <cellStyle name="常规 23 2 2 2 9 2" xfId="13978"/>
    <cellStyle name="常规 2 3 6 3" xfId="13979"/>
    <cellStyle name="常规 2 3 6 3 2" xfId="13980"/>
    <cellStyle name="常规 2 3 6 4" xfId="13981"/>
    <cellStyle name="常规 2 3 62 2 2 2" xfId="13982"/>
    <cellStyle name="常规 2 3 62 2 3" xfId="13983"/>
    <cellStyle name="常规 2 3 62 2 3 2" xfId="13984"/>
    <cellStyle name="常规 2 3 65" xfId="13985"/>
    <cellStyle name="常规 2 3 70" xfId="13986"/>
    <cellStyle name="常规 2 3 65 2" xfId="13987"/>
    <cellStyle name="常规 2 3 67 2" xfId="13988"/>
    <cellStyle name="常规 2 3 68" xfId="13989"/>
    <cellStyle name="常规 2 3 68 2" xfId="13990"/>
    <cellStyle name="常规 2 3 69" xfId="13991"/>
    <cellStyle name="常规 2 3 7" xfId="13992"/>
    <cellStyle name="常规 82 5 2 3" xfId="13993"/>
    <cellStyle name="好_第一部分：综合全 2 2 4" xfId="13994"/>
    <cellStyle name="常规 8 13 2 2" xfId="13995"/>
    <cellStyle name="常规 4 7 4 3 2" xfId="13996"/>
    <cellStyle name="常规 8 13 2 2 2" xfId="13997"/>
    <cellStyle name="常规 2 3 7 2" xfId="13998"/>
    <cellStyle name="常规 2 3 7 2 2" xfId="13999"/>
    <cellStyle name="常规 2 3 7 3" xfId="14000"/>
    <cellStyle name="常规 2 3 7 3 2" xfId="14001"/>
    <cellStyle name="常规 2 3 7 4" xfId="14002"/>
    <cellStyle name="常规 8 13 2 3 2" xfId="14003"/>
    <cellStyle name="常规 5 26 2 2 2" xfId="14004"/>
    <cellStyle name="常规 5 31 2 2 2" xfId="14005"/>
    <cellStyle name="常规 2 3 8 2" xfId="14006"/>
    <cellStyle name="常规 2 3 8 2 2" xfId="14007"/>
    <cellStyle name="常规 2 3 8 3" xfId="14008"/>
    <cellStyle name="常规 6 2 2 2 2 4" xfId="14009"/>
    <cellStyle name="常规 2 3 8 3 2" xfId="14010"/>
    <cellStyle name="常规 2 3 8 4" xfId="14011"/>
    <cellStyle name="常规 8 13 2 4" xfId="14012"/>
    <cellStyle name="常规 5 26 2 3" xfId="14013"/>
    <cellStyle name="常规 5 31 2 3" xfId="14014"/>
    <cellStyle name="常规 2 39 2 2" xfId="14015"/>
    <cellStyle name="常规 2 44 2 2" xfId="14016"/>
    <cellStyle name="常规 2 3 9" xfId="14017"/>
    <cellStyle name="常规 8 13 2 4 2" xfId="14018"/>
    <cellStyle name="常规 5 26 2 3 2" xfId="14019"/>
    <cellStyle name="常规 5 31 2 3 2" xfId="14020"/>
    <cellStyle name="常规 2 39 2 2 2" xfId="14021"/>
    <cellStyle name="常规 2 44 2 2 2" xfId="14022"/>
    <cellStyle name="常规 2 3 9 2" xfId="14023"/>
    <cellStyle name="常规 2 3 9 2 2" xfId="14024"/>
    <cellStyle name="常规 2 3 9 3" xfId="14025"/>
    <cellStyle name="常规 2 3 9 3 2" xfId="14026"/>
    <cellStyle name="常规 2 3 9 4" xfId="14027"/>
    <cellStyle name="常规 2 3_Book1" xfId="14028"/>
    <cellStyle name="常规 2 35" xfId="14029"/>
    <cellStyle name="常规 2 40" xfId="14030"/>
    <cellStyle name="常规 2 35 2" xfId="14031"/>
    <cellStyle name="常规 2 40 2" xfId="14032"/>
    <cellStyle name="常规 5 17 2 3" xfId="14033"/>
    <cellStyle name="常规 5 22 2 3" xfId="14034"/>
    <cellStyle name="常规 2 35 2 2" xfId="14035"/>
    <cellStyle name="常规 2 40 2 2" xfId="14036"/>
    <cellStyle name="常规 5 17 2 3 2" xfId="14037"/>
    <cellStyle name="常规 5 22 2 3 2" xfId="14038"/>
    <cellStyle name="常规 2 35 2 2 2" xfId="14039"/>
    <cellStyle name="常规 2 40 2 2 2" xfId="14040"/>
    <cellStyle name="常规 4 9 4 3" xfId="14041"/>
    <cellStyle name="常规 2 35 2 4" xfId="14042"/>
    <cellStyle name="常规 2 40 2 4" xfId="14043"/>
    <cellStyle name="常规 5 17 3 3" xfId="14044"/>
    <cellStyle name="常规 5 22 3 3" xfId="14045"/>
    <cellStyle name="常规 2 88 3 2 2 2" xfId="14046"/>
    <cellStyle name="常规 2 93 3 2 2 2" xfId="14047"/>
    <cellStyle name="常规 2 35 3 2" xfId="14048"/>
    <cellStyle name="常规 2 40 3 2" xfId="14049"/>
    <cellStyle name="常规 2 35 3 2 2" xfId="14050"/>
    <cellStyle name="常规 2 40 3 2 2" xfId="14051"/>
    <cellStyle name="常规 4 9 5 2 2" xfId="14052"/>
    <cellStyle name="常规 2 35 3 3 2" xfId="14053"/>
    <cellStyle name="常规 2 40 3 3 2" xfId="14054"/>
    <cellStyle name="常规 4 9 5 3" xfId="14055"/>
    <cellStyle name="常规 2 35 3 4" xfId="14056"/>
    <cellStyle name="常规 2 40 3 4" xfId="14057"/>
    <cellStyle name="常规 2 88 3 2 3" xfId="14058"/>
    <cellStyle name="常规 2 93 3 2 3" xfId="14059"/>
    <cellStyle name="常规 2 35 4" xfId="14060"/>
    <cellStyle name="常规 2 40 4" xfId="14061"/>
    <cellStyle name="常规 2 88 3 2 3 2" xfId="14062"/>
    <cellStyle name="常规 2 93 3 2 3 2" xfId="14063"/>
    <cellStyle name="常规 2 35 4 2" xfId="14064"/>
    <cellStyle name="常规 2 40 4 2" xfId="14065"/>
    <cellStyle name="常规 2 88 3 2 4" xfId="14066"/>
    <cellStyle name="常规 2 93 3 2 4" xfId="14067"/>
    <cellStyle name="好_~5676413 3 2" xfId="14068"/>
    <cellStyle name="常规 2 35 5" xfId="14069"/>
    <cellStyle name="常规 2 40 5" xfId="14070"/>
    <cellStyle name="常规 2 88 3 2 4 2" xfId="14071"/>
    <cellStyle name="常规 2 93 3 2 4 2" xfId="14072"/>
    <cellStyle name="好_~5676413 3 2 2" xfId="14073"/>
    <cellStyle name="常规 2 35 5 2" xfId="14074"/>
    <cellStyle name="常规 2 40 5 2" xfId="14075"/>
    <cellStyle name="常规 2 36" xfId="14076"/>
    <cellStyle name="常规 2 41" xfId="14077"/>
    <cellStyle name="常规 2 36 2" xfId="14078"/>
    <cellStyle name="常规 2 41 2" xfId="14079"/>
    <cellStyle name="常规 8 10 2 4" xfId="14080"/>
    <cellStyle name="常规 5 18 2 3" xfId="14081"/>
    <cellStyle name="常规 5 23 2 3" xfId="14082"/>
    <cellStyle name="常规 2 36 2 2" xfId="14083"/>
    <cellStyle name="常规 2 41 2 2" xfId="14084"/>
    <cellStyle name="常规 8 10 2 4 2" xfId="14085"/>
    <cellStyle name="常规 5 18 2 3 2" xfId="14086"/>
    <cellStyle name="常规 5 23 2 3 2" xfId="14087"/>
    <cellStyle name="常规 2 36 2 2 2" xfId="14088"/>
    <cellStyle name="常规 2 41 2 2 2" xfId="14089"/>
    <cellStyle name="常规 5 18 2 4 2" xfId="14090"/>
    <cellStyle name="常规 5 23 2 4 2" xfId="14091"/>
    <cellStyle name="常规 2 36 2 3 2" xfId="14092"/>
    <cellStyle name="常规 2 41 2 3 2" xfId="14093"/>
    <cellStyle name="常规 2 36 2 4" xfId="14094"/>
    <cellStyle name="常规 2 41 2 4" xfId="14095"/>
    <cellStyle name="常规 5 18 3 3" xfId="14096"/>
    <cellStyle name="常规 5 23 3 3" xfId="14097"/>
    <cellStyle name="常规 2 88 3 3 2 2" xfId="14098"/>
    <cellStyle name="常规 2 93 3 3 2 2" xfId="14099"/>
    <cellStyle name="常规 2 36 3 2" xfId="14100"/>
    <cellStyle name="常规 2 41 3 2" xfId="14101"/>
    <cellStyle name="常规 2 36 3 2 2" xfId="14102"/>
    <cellStyle name="常规 2 41 3 2 2" xfId="14103"/>
    <cellStyle name="常规 2 36 3 3 2" xfId="14104"/>
    <cellStyle name="常规 2 41 3 3 2" xfId="14105"/>
    <cellStyle name="常规 2 36 3 4" xfId="14106"/>
    <cellStyle name="常规 2 41 3 4" xfId="14107"/>
    <cellStyle name="常规 79 10 2" xfId="14108"/>
    <cellStyle name="常规 84 10 2" xfId="14109"/>
    <cellStyle name="常规 2 88 3 3 3" xfId="14110"/>
    <cellStyle name="常规 2 93 3 3 3" xfId="14111"/>
    <cellStyle name="常规 2 36 4" xfId="14112"/>
    <cellStyle name="常规 2 41 4" xfId="14113"/>
    <cellStyle name="常规 79 10 2 2" xfId="14114"/>
    <cellStyle name="常规 2 36 4 2" xfId="14115"/>
    <cellStyle name="常规 2 41 4 2" xfId="14116"/>
    <cellStyle name="常规 79 10 3" xfId="14117"/>
    <cellStyle name="好_~5676413 4 2" xfId="14118"/>
    <cellStyle name="常规 2 36 5" xfId="14119"/>
    <cellStyle name="常规 2 41 5" xfId="14120"/>
    <cellStyle name="常规 79 10 3 2" xfId="14121"/>
    <cellStyle name="好_~5676413 4 2 2" xfId="14122"/>
    <cellStyle name="常规 2 36 5 2" xfId="14123"/>
    <cellStyle name="常规 2 41 5 2" xfId="14124"/>
    <cellStyle name="常规 2 37" xfId="14125"/>
    <cellStyle name="常规 2 42" xfId="14126"/>
    <cellStyle name="常规 8 11 2 4" xfId="14127"/>
    <cellStyle name="常规 5 19 2 3" xfId="14128"/>
    <cellStyle name="常规 5 24 2 3" xfId="14129"/>
    <cellStyle name="常规 2 37 2 2" xfId="14130"/>
    <cellStyle name="常规 2 42 2 2" xfId="14131"/>
    <cellStyle name="常规 8 11 2 4 2" xfId="14132"/>
    <cellStyle name="常规 5 19 2 3 2" xfId="14133"/>
    <cellStyle name="常规 5 24 2 3 2" xfId="14134"/>
    <cellStyle name="常规 2 37 2 2 2" xfId="14135"/>
    <cellStyle name="常规 2 42 2 2 2" xfId="14136"/>
    <cellStyle name="常规 5 19 2 4 2" xfId="14137"/>
    <cellStyle name="常规 5 24 2 4 2" xfId="14138"/>
    <cellStyle name="常规 2 37 2 3 2" xfId="14139"/>
    <cellStyle name="常规 2 42 2 3 2" xfId="14140"/>
    <cellStyle name="常规 2 37 2 4" xfId="14141"/>
    <cellStyle name="常规 2 42 2 4" xfId="14142"/>
    <cellStyle name="常规 5 19 3 3" xfId="14143"/>
    <cellStyle name="常规 5 24 3 3" xfId="14144"/>
    <cellStyle name="常规 2 37 3 2" xfId="14145"/>
    <cellStyle name="常规 2 42 3 2" xfId="14146"/>
    <cellStyle name="常规 2 37 3 2 2" xfId="14147"/>
    <cellStyle name="常规 2 42 3 2 2" xfId="14148"/>
    <cellStyle name="常规 2 37 3 3 2" xfId="14149"/>
    <cellStyle name="常规 2 42 3 3 2" xfId="14150"/>
    <cellStyle name="常规 2 37 3 4" xfId="14151"/>
    <cellStyle name="常规 2 42 3 4" xfId="14152"/>
    <cellStyle name="常规 79 11 2" xfId="14153"/>
    <cellStyle name="常规 84 11 2" xfId="14154"/>
    <cellStyle name="常规 2 37 4" xfId="14155"/>
    <cellStyle name="常规 2 42 4" xfId="14156"/>
    <cellStyle name="常规 79 11 2 2" xfId="14157"/>
    <cellStyle name="常规 2 37 4 2" xfId="14158"/>
    <cellStyle name="常规 2 42 4 2" xfId="14159"/>
    <cellStyle name="常规 48 5 2 2" xfId="14160"/>
    <cellStyle name="常规 53 5 2 2" xfId="14161"/>
    <cellStyle name="常规 8 45 2 2" xfId="14162"/>
    <cellStyle name="常规 8 50 2 2" xfId="14163"/>
    <cellStyle name="常规 79 11 3" xfId="14164"/>
    <cellStyle name="常规 6 3 2 6 2 2" xfId="14165"/>
    <cellStyle name="好_~5676413 5 2" xfId="14166"/>
    <cellStyle name="常规 2 37 5" xfId="14167"/>
    <cellStyle name="常规 2 42 5" xfId="14168"/>
    <cellStyle name="常规 48 5 2 2 2" xfId="14169"/>
    <cellStyle name="常规 53 5 2 2 2" xfId="14170"/>
    <cellStyle name="常规 8 45 2 2 2" xfId="14171"/>
    <cellStyle name="常规 8 50 2 2 2" xfId="14172"/>
    <cellStyle name="常规 79 11 3 2" xfId="14173"/>
    <cellStyle name="常规 2 37 5 2" xfId="14174"/>
    <cellStyle name="常规 2 42 5 2" xfId="14175"/>
    <cellStyle name="常规 2 38" xfId="14176"/>
    <cellStyle name="常规 2 43" xfId="14177"/>
    <cellStyle name="常规 2 38 2" xfId="14178"/>
    <cellStyle name="常规 2 43 2" xfId="14179"/>
    <cellStyle name="常规 8 12 2 4" xfId="14180"/>
    <cellStyle name="常规 5 25 2 3" xfId="14181"/>
    <cellStyle name="常规 5 30 2 3" xfId="14182"/>
    <cellStyle name="常规 2 38 2 2" xfId="14183"/>
    <cellStyle name="常规 2 43 2 2" xfId="14184"/>
    <cellStyle name="常规 8 12 2 4 2" xfId="14185"/>
    <cellStyle name="常规 5 25 2 3 2" xfId="14186"/>
    <cellStyle name="常规 5 30 2 3 2" xfId="14187"/>
    <cellStyle name="常规 2 38 2 2 2" xfId="14188"/>
    <cellStyle name="常规 2 43 2 2 2" xfId="14189"/>
    <cellStyle name="常规 5 25 2 4 2" xfId="14190"/>
    <cellStyle name="常规 5 30 2 4 2" xfId="14191"/>
    <cellStyle name="常规 2 38 2 3 2" xfId="14192"/>
    <cellStyle name="常规 2 43 2 3 2" xfId="14193"/>
    <cellStyle name="常规 9 13 2" xfId="14194"/>
    <cellStyle name="常规 2 38 2 4" xfId="14195"/>
    <cellStyle name="常规 2 43 2 4" xfId="14196"/>
    <cellStyle name="常规 2 88 3 5 2" xfId="14197"/>
    <cellStyle name="常规 2 93 3 5 2" xfId="14198"/>
    <cellStyle name="常规 2 38 3" xfId="14199"/>
    <cellStyle name="常规 2 43 3" xfId="14200"/>
    <cellStyle name="常规 5 25 3 3" xfId="14201"/>
    <cellStyle name="常规 5 30 3 3" xfId="14202"/>
    <cellStyle name="常规 2 38 3 2" xfId="14203"/>
    <cellStyle name="常规 2 43 3 2" xfId="14204"/>
    <cellStyle name="常规 2 38 3 2 2" xfId="14205"/>
    <cellStyle name="常规 2 43 3 2 2" xfId="14206"/>
    <cellStyle name="常规 2 38 3 3 2" xfId="14207"/>
    <cellStyle name="常规 2 43 3 3 2" xfId="14208"/>
    <cellStyle name="常规 2 38 3 4" xfId="14209"/>
    <cellStyle name="常规 2 43 3 4" xfId="14210"/>
    <cellStyle name="常规 79 12 2" xfId="14211"/>
    <cellStyle name="常规 2 38 4" xfId="14212"/>
    <cellStyle name="常规 2 43 4" xfId="14213"/>
    <cellStyle name="常规 79 12 2 2" xfId="14214"/>
    <cellStyle name="常规 5 25 4 3" xfId="14215"/>
    <cellStyle name="常规 2 38 4 2" xfId="14216"/>
    <cellStyle name="常规 2 43 4 2" xfId="14217"/>
    <cellStyle name="常规 48 5 3 2" xfId="14218"/>
    <cellStyle name="常规 53 5 3 2" xfId="14219"/>
    <cellStyle name="常规 8 45 3 2" xfId="14220"/>
    <cellStyle name="常规 8 50 3 2" xfId="14221"/>
    <cellStyle name="常规 79 12 3" xfId="14222"/>
    <cellStyle name="常规 6 3 2 6 3 2" xfId="14223"/>
    <cellStyle name="好_~5676413 6 2" xfId="14224"/>
    <cellStyle name="常规 2 38 5" xfId="14225"/>
    <cellStyle name="常规 2 43 5" xfId="14226"/>
    <cellStyle name="常规 48 5 3 2 2" xfId="14227"/>
    <cellStyle name="常规 53 5 3 2 2" xfId="14228"/>
    <cellStyle name="常规 8 45 3 2 2" xfId="14229"/>
    <cellStyle name="常规 8 50 3 2 2" xfId="14230"/>
    <cellStyle name="常规 79 12 3 2" xfId="14231"/>
    <cellStyle name="常规 2 38 5 2" xfId="14232"/>
    <cellStyle name="常规 2 43 5 2" xfId="14233"/>
    <cellStyle name="常规 48 5 3 3" xfId="14234"/>
    <cellStyle name="常规 53 5 3 3" xfId="14235"/>
    <cellStyle name="常规 8 45 3 3" xfId="14236"/>
    <cellStyle name="常规 8 50 3 3" xfId="14237"/>
    <cellStyle name="常规 79 12 4" xfId="14238"/>
    <cellStyle name="常规 5 58 3 2" xfId="14239"/>
    <cellStyle name="常规 5 63 3 2" xfId="14240"/>
    <cellStyle name="常规 2 38 6" xfId="14241"/>
    <cellStyle name="常规 2 43 6" xfId="14242"/>
    <cellStyle name="常规 2 39" xfId="14243"/>
    <cellStyle name="常规 2 44" xfId="14244"/>
    <cellStyle name="常规 2 39 2" xfId="14245"/>
    <cellStyle name="常规 2 44 2" xfId="14246"/>
    <cellStyle name="常规 5 26 2 4 2" xfId="14247"/>
    <cellStyle name="常规 5 31 2 4 2" xfId="14248"/>
    <cellStyle name="常规 2 39 2 3 2" xfId="14249"/>
    <cellStyle name="常规 2 44 2 3 2" xfId="14250"/>
    <cellStyle name="常规 2 39 2 4" xfId="14251"/>
    <cellStyle name="常规 2 44 2 4" xfId="14252"/>
    <cellStyle name="常规 2 39 3" xfId="14253"/>
    <cellStyle name="常规 2 44 3" xfId="14254"/>
    <cellStyle name="常规 79 13 2" xfId="14255"/>
    <cellStyle name="常规 2 39 4" xfId="14256"/>
    <cellStyle name="常规 2 44 4" xfId="14257"/>
    <cellStyle name="常规 48 5 4 2" xfId="14258"/>
    <cellStyle name="常规 53 5 4 2" xfId="14259"/>
    <cellStyle name="常规 8 45 4 2" xfId="14260"/>
    <cellStyle name="常规 8 50 4 2" xfId="14261"/>
    <cellStyle name="常规 79 13 3" xfId="14262"/>
    <cellStyle name="常规 2 39 5" xfId="14263"/>
    <cellStyle name="常规 2 44 5" xfId="14264"/>
    <cellStyle name="常规 79 13 3 2" xfId="14265"/>
    <cellStyle name="常规 2 39 5 2" xfId="14266"/>
    <cellStyle name="常规 2 44 5 2" xfId="14267"/>
    <cellStyle name="常规 79 13 4" xfId="14268"/>
    <cellStyle name="常规 5 58 4 2" xfId="14269"/>
    <cellStyle name="常规 5 63 4 2" xfId="14270"/>
    <cellStyle name="常规 2 39 6" xfId="14271"/>
    <cellStyle name="常规 2 44 6" xfId="14272"/>
    <cellStyle name="常规 2 4 10" xfId="14273"/>
    <cellStyle name="适中 2 4 4" xfId="14274"/>
    <cellStyle name="常规 2 4 10 2" xfId="14275"/>
    <cellStyle name="常规 57 2 2 3 3 2" xfId="14276"/>
    <cellStyle name="常规 62 2 2 3 3 2" xfId="14277"/>
    <cellStyle name="常规 6 10 2 2 3 2" xfId="14278"/>
    <cellStyle name="常规 2 4 11" xfId="14279"/>
    <cellStyle name="常规 2 4 12" xfId="14280"/>
    <cellStyle name="常规 67 13 3 2" xfId="14281"/>
    <cellStyle name="常规 2 4 13" xfId="14282"/>
    <cellStyle name="常规 2 4 13 2" xfId="14283"/>
    <cellStyle name="常规 2 4 14" xfId="14284"/>
    <cellStyle name="常规 2 4 14 2" xfId="14285"/>
    <cellStyle name="常规 2 4 15" xfId="14286"/>
    <cellStyle name="常规 2 4 15 2" xfId="14287"/>
    <cellStyle name="常规 2 4 16" xfId="14288"/>
    <cellStyle name="常规 2 4 17" xfId="14289"/>
    <cellStyle name="常规 2 4 17 2" xfId="14290"/>
    <cellStyle name="常规 7 4 3 3 2" xfId="14291"/>
    <cellStyle name="输出 2 2 4 2 2 2" xfId="14292"/>
    <cellStyle name="常规 2 4 18" xfId="14293"/>
    <cellStyle name="常规 2 4 2" xfId="14294"/>
    <cellStyle name="常规 2 4 2 2" xfId="14295"/>
    <cellStyle name="常规 2 4 2 2 2" xfId="14296"/>
    <cellStyle name="常规 2 4 2 2 2 2" xfId="14297"/>
    <cellStyle name="常规 5 2 7 2 3 2" xfId="14298"/>
    <cellStyle name="常规 2 4 2 2 3" xfId="14299"/>
    <cellStyle name="常规 2 4 2 2 3 2" xfId="14300"/>
    <cellStyle name="常规 2 4 2 2 3 3" xfId="14301"/>
    <cellStyle name="常规 7 4 3 3 3 2" xfId="14302"/>
    <cellStyle name="常规 2 4 2 2 4" xfId="14303"/>
    <cellStyle name="常规 2 4 2 2 5" xfId="14304"/>
    <cellStyle name="常规 2 4 2 3" xfId="14305"/>
    <cellStyle name="常规 2 4 2 3 2" xfId="14306"/>
    <cellStyle name="常规 2 4 2 3 2 2" xfId="14307"/>
    <cellStyle name="常规 2 4 2 3 2 2 2" xfId="14308"/>
    <cellStyle name="常规 2 4 2 3 2 3" xfId="14309"/>
    <cellStyle name="常规 2 4 2 3 2 3 2" xfId="14310"/>
    <cellStyle name="常规 2 4 2 3 2 4" xfId="14311"/>
    <cellStyle name="常规 5 2 7 2 4 2" xfId="14312"/>
    <cellStyle name="常规 2 4 2 3 3" xfId="14313"/>
    <cellStyle name="常规 2 4 2 3 3 2" xfId="14314"/>
    <cellStyle name="常规 2 4 2 3 3 3" xfId="14315"/>
    <cellStyle name="常规 2 4 2 3 3 4" xfId="14316"/>
    <cellStyle name="常规 7 4 3 3 4 2" xfId="14317"/>
    <cellStyle name="常规 2 4 2 3 4" xfId="14318"/>
    <cellStyle name="常规 2 4 2 3 4 2" xfId="14319"/>
    <cellStyle name="常规 2 4 2 3 4 3" xfId="14320"/>
    <cellStyle name="常规 2 4 2 3 4 3 2" xfId="14321"/>
    <cellStyle name="常规 2 4 2 3 4 4" xfId="14322"/>
    <cellStyle name="常规 2 4 2 3 5" xfId="14323"/>
    <cellStyle name="常规 2 4 2 3 5 2" xfId="14324"/>
    <cellStyle name="常规 2 4 2 3 5 2 2" xfId="14325"/>
    <cellStyle name="常规 6 2 2 10 2 2" xfId="14326"/>
    <cellStyle name="常规 2 4 2 3 5 3" xfId="14327"/>
    <cellStyle name="常规 2 4 2 3 5 3 2" xfId="14328"/>
    <cellStyle name="常规 79 8 2 2 2 2" xfId="14329"/>
    <cellStyle name="常规 59 2 4 2 2" xfId="14330"/>
    <cellStyle name="常规 64 2 4 2 2" xfId="14331"/>
    <cellStyle name="常规 2 4 2 3 5 4" xfId="14332"/>
    <cellStyle name="常规 27 6 2 2" xfId="14333"/>
    <cellStyle name="常规 32 6 2 2" xfId="14334"/>
    <cellStyle name="常规 2 4 2 3 6 2" xfId="14335"/>
    <cellStyle name="常规 27 6 3" xfId="14336"/>
    <cellStyle name="常规 32 6 3" xfId="14337"/>
    <cellStyle name="常规 2 4 2 3 7" xfId="14338"/>
    <cellStyle name="常规 27 6 3 2" xfId="14339"/>
    <cellStyle name="常规 32 6 3 2" xfId="14340"/>
    <cellStyle name="常规 2 4 2 3 7 2" xfId="14341"/>
    <cellStyle name="常规 27 6 4" xfId="14342"/>
    <cellStyle name="常规 32 6 4" xfId="14343"/>
    <cellStyle name="常规 2 4 2 3 8" xfId="14344"/>
    <cellStyle name="常规 2 4 2 4" xfId="14345"/>
    <cellStyle name="常规 2 4 2 5" xfId="14346"/>
    <cellStyle name="常规 2 4 2 5 2" xfId="14347"/>
    <cellStyle name="常规 2 4 2 6" xfId="14348"/>
    <cellStyle name="常规 2 4 2 6 2" xfId="14349"/>
    <cellStyle name="常规 2 66 3 2 2 2" xfId="14350"/>
    <cellStyle name="常规 2 71 3 2 2 2" xfId="14351"/>
    <cellStyle name="常规 2 4 2 7" xfId="14352"/>
    <cellStyle name="常规 2 4 2 7 2" xfId="14353"/>
    <cellStyle name="常规 2 4 2 8" xfId="14354"/>
    <cellStyle name="常规 2 4 3" xfId="14355"/>
    <cellStyle name="常规 2 4 3 2" xfId="14356"/>
    <cellStyle name="常规 2 4 3 3" xfId="14357"/>
    <cellStyle name="常规 2 4 3 3 2" xfId="14358"/>
    <cellStyle name="常规 33 7 2 2 2" xfId="14359"/>
    <cellStyle name="常规 6 47 2 2 2" xfId="14360"/>
    <cellStyle name="常规 6 52 2 2 2" xfId="14361"/>
    <cellStyle name="常规 2 4 3 3 3" xfId="14362"/>
    <cellStyle name="常规 2 4 3 3 3 2" xfId="14363"/>
    <cellStyle name="常规 2 4 3 3 4" xfId="14364"/>
    <cellStyle name="常规 2 4 3 4" xfId="14365"/>
    <cellStyle name="常规 2 4 3 4 2" xfId="14366"/>
    <cellStyle name="常规 2 4 3 5" xfId="14367"/>
    <cellStyle name="常规 2 4 3 5 2" xfId="14368"/>
    <cellStyle name="常规 2 4 3 5 2 2" xfId="14369"/>
    <cellStyle name="常规 6 47 2 4 2" xfId="14370"/>
    <cellStyle name="常规 6 52 2 4 2" xfId="14371"/>
    <cellStyle name="常规 2 4 3 5 3" xfId="14372"/>
    <cellStyle name="常规 2 4 3 6" xfId="14373"/>
    <cellStyle name="常规 2 66 3 2 3 2" xfId="14374"/>
    <cellStyle name="常规 2 71 3 2 3 2" xfId="14375"/>
    <cellStyle name="常规 2 4 3 7" xfId="14376"/>
    <cellStyle name="常规 2 4 4" xfId="14377"/>
    <cellStyle name="常规 2 4 4 2" xfId="14378"/>
    <cellStyle name="常规 2 4 4 2 2" xfId="14379"/>
    <cellStyle name="常规 2 4 4 3" xfId="14380"/>
    <cellStyle name="常规 2 4 4 3 2" xfId="14381"/>
    <cellStyle name="常规 2 4 4 4" xfId="14382"/>
    <cellStyle name="常规 2 4 5 4 2 2" xfId="14383"/>
    <cellStyle name="常规 2 4 5 4 3" xfId="14384"/>
    <cellStyle name="常规 2 4 5 4 3 2" xfId="14385"/>
    <cellStyle name="常规 2 4 5 4 4" xfId="14386"/>
    <cellStyle name="常规 2 4 5 5 2 2" xfId="14387"/>
    <cellStyle name="常规 2 4 5 5 3" xfId="14388"/>
    <cellStyle name="常规 2 4 5 5 3 2" xfId="14389"/>
    <cellStyle name="常规 2 4 5 5 4" xfId="14390"/>
    <cellStyle name="常规 2 4 5 6 2" xfId="14391"/>
    <cellStyle name="输出 2 2 12 2 2 2" xfId="14392"/>
    <cellStyle name="常规 2 4 5 7" xfId="14393"/>
    <cellStyle name="常规 5 16" xfId="14394"/>
    <cellStyle name="常规 5 21" xfId="14395"/>
    <cellStyle name="输出 2 2 12 2 2 2 2" xfId="14396"/>
    <cellStyle name="常规 2 4 5 7 2" xfId="14397"/>
    <cellStyle name="输出 2 2 12 2 2 3" xfId="14398"/>
    <cellStyle name="常规 2 4 5 8" xfId="14399"/>
    <cellStyle name="常规 2 4_Book1" xfId="14400"/>
    <cellStyle name="常规 2 45" xfId="14401"/>
    <cellStyle name="常规 2 50" xfId="14402"/>
    <cellStyle name="常规 2 45 2" xfId="14403"/>
    <cellStyle name="常规 2 50 2" xfId="14404"/>
    <cellStyle name="常规 8 14 2 4" xfId="14405"/>
    <cellStyle name="常规 5 27 2 3" xfId="14406"/>
    <cellStyle name="常规 5 32 2 3" xfId="14407"/>
    <cellStyle name="常规 3 3 9" xfId="14408"/>
    <cellStyle name="常规 2 45 2 2" xfId="14409"/>
    <cellStyle name="常规 2 50 2 2" xfId="14410"/>
    <cellStyle name="常规 8 14 2 4 2" xfId="14411"/>
    <cellStyle name="常规 5 27 2 3 2" xfId="14412"/>
    <cellStyle name="常规 5 32 2 3 2" xfId="14413"/>
    <cellStyle name="常规 3 3 9 2" xfId="14414"/>
    <cellStyle name="常规 2 45 2 2 2" xfId="14415"/>
    <cellStyle name="常规 2 50 2 2 2" xfId="14416"/>
    <cellStyle name="常规 5 27 2 4 2" xfId="14417"/>
    <cellStyle name="常规 5 32 2 4 2" xfId="14418"/>
    <cellStyle name="常规 2 45 2 3 2" xfId="14419"/>
    <cellStyle name="常规 2 50 2 3 2" xfId="14420"/>
    <cellStyle name="常规 4 2 47 2 4 2" xfId="14421"/>
    <cellStyle name="常规 4 2 52 2 4 2" xfId="14422"/>
    <cellStyle name="常规 2 45 2 4" xfId="14423"/>
    <cellStyle name="常规 2 50 2 4" xfId="14424"/>
    <cellStyle name="常规 5 27 3 3" xfId="14425"/>
    <cellStyle name="常规 5 32 3 3" xfId="14426"/>
    <cellStyle name="常规 3 4 9" xfId="14427"/>
    <cellStyle name="常规 2 45 3 2" xfId="14428"/>
    <cellStyle name="常规 2 50 3 2" xfId="14429"/>
    <cellStyle name="常规 3 4 9 2" xfId="14430"/>
    <cellStyle name="常规 2 45 3 2 2" xfId="14431"/>
    <cellStyle name="常规 2 50 3 2 2" xfId="14432"/>
    <cellStyle name="常规 2 45 3 3 2" xfId="14433"/>
    <cellStyle name="常规 2 50 3 3 2" xfId="14434"/>
    <cellStyle name="常规 2 45 3 4" xfId="14435"/>
    <cellStyle name="常规 2 50 3 4" xfId="14436"/>
    <cellStyle name="常规 79 14 2" xfId="14437"/>
    <cellStyle name="常规 2 45 4" xfId="14438"/>
    <cellStyle name="常规 2 50 4" xfId="14439"/>
    <cellStyle name="常规 79 14 2 2" xfId="14440"/>
    <cellStyle name="常规 2 45 4 2" xfId="14441"/>
    <cellStyle name="常规 2 50 4 2" xfId="14442"/>
    <cellStyle name="常规 8 45 5 2" xfId="14443"/>
    <cellStyle name="常规 8 50 5 2" xfId="14444"/>
    <cellStyle name="常规 79 14 3" xfId="14445"/>
    <cellStyle name="常规 2 45 5" xfId="14446"/>
    <cellStyle name="常规 2 50 5" xfId="14447"/>
    <cellStyle name="常规 79 14 3 2" xfId="14448"/>
    <cellStyle name="常规 2 45 5 2" xfId="14449"/>
    <cellStyle name="常规 2 50 5 2" xfId="14450"/>
    <cellStyle name="常规 79 14 4" xfId="14451"/>
    <cellStyle name="常规 5 58 5 2" xfId="14452"/>
    <cellStyle name="常规 5 63 5 2" xfId="14453"/>
    <cellStyle name="常规 2 45 6" xfId="14454"/>
    <cellStyle name="常规 2 50 6" xfId="14455"/>
    <cellStyle name="常规 2 46" xfId="14456"/>
    <cellStyle name="常规 2 51" xfId="14457"/>
    <cellStyle name="常规 2 46 2" xfId="14458"/>
    <cellStyle name="常规 2 51 2" xfId="14459"/>
    <cellStyle name="常规 8 15 2 4" xfId="14460"/>
    <cellStyle name="常规 8 20 2 4" xfId="14461"/>
    <cellStyle name="常规 5 28 2 3" xfId="14462"/>
    <cellStyle name="常规 5 33 2 3" xfId="14463"/>
    <cellStyle name="常规 4 3 9" xfId="14464"/>
    <cellStyle name="常规 2 46 2 2" xfId="14465"/>
    <cellStyle name="常规 2 51 2 2" xfId="14466"/>
    <cellStyle name="常规 8 15 2 4 2" xfId="14467"/>
    <cellStyle name="常规 8 20 2 4 2" xfId="14468"/>
    <cellStyle name="常规 5 28 2 3 2" xfId="14469"/>
    <cellStyle name="常规 5 33 2 3 2" xfId="14470"/>
    <cellStyle name="常规 4 3 9 2" xfId="14471"/>
    <cellStyle name="常规 2 46 2 2 2" xfId="14472"/>
    <cellStyle name="常规 2 51 2 2 2" xfId="14473"/>
    <cellStyle name="常规 5 28 2 4 2" xfId="14474"/>
    <cellStyle name="常规 5 33 2 4 2" xfId="14475"/>
    <cellStyle name="常规 2 46 2 3 2" xfId="14476"/>
    <cellStyle name="常规 2 51 2 3 2" xfId="14477"/>
    <cellStyle name="常规 2 46 2 4" xfId="14478"/>
    <cellStyle name="常规 2 51 2 4" xfId="14479"/>
    <cellStyle name="常规 2 46 3" xfId="14480"/>
    <cellStyle name="常规 2 51 3" xfId="14481"/>
    <cellStyle name="常规 8 20 3 4" xfId="14482"/>
    <cellStyle name="常规 5 28 3 3" xfId="14483"/>
    <cellStyle name="常规 5 33 3 3" xfId="14484"/>
    <cellStyle name="常规 4 4 9" xfId="14485"/>
    <cellStyle name="常规 2 46 3 2" xfId="14486"/>
    <cellStyle name="常规 2 51 3 2" xfId="14487"/>
    <cellStyle name="常规 8 20 3 4 2" xfId="14488"/>
    <cellStyle name="常规 4 4 9 2" xfId="14489"/>
    <cellStyle name="常规 2 46 3 2 2" xfId="14490"/>
    <cellStyle name="常规 2 51 3 2 2" xfId="14491"/>
    <cellStyle name="常规 2 46 3 3 2" xfId="14492"/>
    <cellStyle name="常规 2 51 3 3 2" xfId="14493"/>
    <cellStyle name="常规 2 46 3 4" xfId="14494"/>
    <cellStyle name="常规 2 51 3 4" xfId="14495"/>
    <cellStyle name="常规 79 15 2" xfId="14496"/>
    <cellStyle name="常规 79 20 2" xfId="14497"/>
    <cellStyle name="常规 27 2 2 2 10" xfId="14498"/>
    <cellStyle name="常规 2 46 4" xfId="14499"/>
    <cellStyle name="常规 2 51 4" xfId="14500"/>
    <cellStyle name="好_高中教师人数（教育厅1.6日提供）_Book1 2 3" xfId="14501"/>
    <cellStyle name="常规 79 15 2 2" xfId="14502"/>
    <cellStyle name="常规 79 20 2 2" xfId="14503"/>
    <cellStyle name="常规 4 5 9" xfId="14504"/>
    <cellStyle name="好_~5676413_Book1 2 3" xfId="14505"/>
    <cellStyle name="常规 27 2 2 2 10 2" xfId="14506"/>
    <cellStyle name="常规 2 46 4 2" xfId="14507"/>
    <cellStyle name="常规 2 51 4 2" xfId="14508"/>
    <cellStyle name="常规 79 15 3" xfId="14509"/>
    <cellStyle name="常规 79 20 3" xfId="14510"/>
    <cellStyle name="常规 2 46 5" xfId="14511"/>
    <cellStyle name="常规 2 51 5" xfId="14512"/>
    <cellStyle name="常规 79 15 3 2" xfId="14513"/>
    <cellStyle name="常规 79 20 3 2" xfId="14514"/>
    <cellStyle name="常规 4 6 9" xfId="14515"/>
    <cellStyle name="常规 2 46 5 2" xfId="14516"/>
    <cellStyle name="常规 2 51 5 2" xfId="14517"/>
    <cellStyle name="常规 79 15 4" xfId="14518"/>
    <cellStyle name="常规 79 20 4" xfId="14519"/>
    <cellStyle name="常规 2 46 6" xfId="14520"/>
    <cellStyle name="常规 2 51 6" xfId="14521"/>
    <cellStyle name="常规 2 47" xfId="14522"/>
    <cellStyle name="常规 2 52" xfId="14523"/>
    <cellStyle name="常规 2 47 2" xfId="14524"/>
    <cellStyle name="常规 2 52 2" xfId="14525"/>
    <cellStyle name="常规 8 16 2 4 2" xfId="14526"/>
    <cellStyle name="常规 8 21 2 4 2" xfId="14527"/>
    <cellStyle name="常规 5 29 2 3 2" xfId="14528"/>
    <cellStyle name="常规 5 34 2 3 2" xfId="14529"/>
    <cellStyle name="常规 5 3 9 2" xfId="14530"/>
    <cellStyle name="常规 2 47 2 2 2" xfId="14531"/>
    <cellStyle name="常规 2 52 2 2 2" xfId="14532"/>
    <cellStyle name="常规 5 29 2 4 2" xfId="14533"/>
    <cellStyle name="常规 5 34 2 4 2" xfId="14534"/>
    <cellStyle name="常规 2 47 2 3 2" xfId="14535"/>
    <cellStyle name="常规 2 52 2 3 2" xfId="14536"/>
    <cellStyle name="常规 2 47 2 4" xfId="14537"/>
    <cellStyle name="常规 2 52 2 4" xfId="14538"/>
    <cellStyle name="常规 2 47 3" xfId="14539"/>
    <cellStyle name="常规 2 52 3" xfId="14540"/>
    <cellStyle name="常规 5 4 9 2" xfId="14541"/>
    <cellStyle name="常规 2 47 3 2 2" xfId="14542"/>
    <cellStyle name="常规 2 52 3 2 2" xfId="14543"/>
    <cellStyle name="常规 2 47 3 4" xfId="14544"/>
    <cellStyle name="常规 2 52 3 4" xfId="14545"/>
    <cellStyle name="常规 79 16 2" xfId="14546"/>
    <cellStyle name="常规 79 21 2" xfId="14547"/>
    <cellStyle name="常规 2 47 4" xfId="14548"/>
    <cellStyle name="常规 2 52 4" xfId="14549"/>
    <cellStyle name="常规 79 16 3" xfId="14550"/>
    <cellStyle name="常规 79 21 3" xfId="14551"/>
    <cellStyle name="常规 2 47 5" xfId="14552"/>
    <cellStyle name="常规 2 52 5" xfId="14553"/>
    <cellStyle name="常规 79 16 4" xfId="14554"/>
    <cellStyle name="常规 79 21 4" xfId="14555"/>
    <cellStyle name="常规 2 47 6" xfId="14556"/>
    <cellStyle name="常规 2 52 6" xfId="14557"/>
    <cellStyle name="常规 8 4 8 2" xfId="14558"/>
    <cellStyle name="常规 23 2 3 2 2" xfId="14559"/>
    <cellStyle name="常规 5 37 3 2 2" xfId="14560"/>
    <cellStyle name="常规 5 42 3 2 2" xfId="14561"/>
    <cellStyle name="常规 2 48" xfId="14562"/>
    <cellStyle name="常规 2 53" xfId="14563"/>
    <cellStyle name="常规 8 4 8 2 2" xfId="14564"/>
    <cellStyle name="常规 2 48 2" xfId="14565"/>
    <cellStyle name="常规 2 53 2" xfId="14566"/>
    <cellStyle name="常规 8 17 2 4" xfId="14567"/>
    <cellStyle name="常规 8 22 2 4" xfId="14568"/>
    <cellStyle name="常规 6 3 9" xfId="14569"/>
    <cellStyle name="常规 5 35 2 3" xfId="14570"/>
    <cellStyle name="常规 5 40 2 3" xfId="14571"/>
    <cellStyle name="常规 2 48 2 2" xfId="14572"/>
    <cellStyle name="常规 2 53 2 2" xfId="14573"/>
    <cellStyle name="常规 8 17 2 4 2" xfId="14574"/>
    <cellStyle name="常规 8 22 2 4 2" xfId="14575"/>
    <cellStyle name="常规 6 3 9 2" xfId="14576"/>
    <cellStyle name="常规 5 35 2 3 2" xfId="14577"/>
    <cellStyle name="常规 5 40 2 3 2" xfId="14578"/>
    <cellStyle name="常规 2 48 2 2 2" xfId="14579"/>
    <cellStyle name="常规 2 53 2 2 2" xfId="14580"/>
    <cellStyle name="常规 5 35 2 4" xfId="14581"/>
    <cellStyle name="常规 5 40 2 4" xfId="14582"/>
    <cellStyle name="常规 2 48 2 3" xfId="14583"/>
    <cellStyle name="常规 2 53 2 3" xfId="14584"/>
    <cellStyle name="常规 5 35 2 4 2" xfId="14585"/>
    <cellStyle name="常规 5 40 2 4 2" xfId="14586"/>
    <cellStyle name="常规 2 48 2 3 2" xfId="14587"/>
    <cellStyle name="常规 2 53 2 3 2" xfId="14588"/>
    <cellStyle name="常规 2 48 3" xfId="14589"/>
    <cellStyle name="常规 2 53 3" xfId="14590"/>
    <cellStyle name="常规 6 4 9" xfId="14591"/>
    <cellStyle name="常规 5 35 3 3" xfId="14592"/>
    <cellStyle name="常规 5 40 3 3" xfId="14593"/>
    <cellStyle name="常规 2 48 3 2" xfId="14594"/>
    <cellStyle name="常规 2 53 3 2" xfId="14595"/>
    <cellStyle name="常规 6 4 9 2" xfId="14596"/>
    <cellStyle name="常规 2 48 3 2 2" xfId="14597"/>
    <cellStyle name="常规 2 53 3 2 2" xfId="14598"/>
    <cellStyle name="常规 2 48 3 3" xfId="14599"/>
    <cellStyle name="常规 2 53 3 3" xfId="14600"/>
    <cellStyle name="常规 2 48 3 3 2" xfId="14601"/>
    <cellStyle name="常规 2 53 3 3 2" xfId="14602"/>
    <cellStyle name="常规 2 48 3 4" xfId="14603"/>
    <cellStyle name="常规 2 53 3 4" xfId="14604"/>
    <cellStyle name="常规 79 17 2" xfId="14605"/>
    <cellStyle name="常规 79 22 2" xfId="14606"/>
    <cellStyle name="常规 2 48 4" xfId="14607"/>
    <cellStyle name="常规 2 53 4" xfId="14608"/>
    <cellStyle name="常规 79 17 2 2" xfId="14609"/>
    <cellStyle name="常规 79 22 2 2" xfId="14610"/>
    <cellStyle name="常规 2 48 4 2" xfId="14611"/>
    <cellStyle name="常规 2 53 4 2" xfId="14612"/>
    <cellStyle name="常规 79 17 3" xfId="14613"/>
    <cellStyle name="常规 79 22 3" xfId="14614"/>
    <cellStyle name="常规 2 48 5" xfId="14615"/>
    <cellStyle name="常规 2 53 5" xfId="14616"/>
    <cellStyle name="常规 79 17 3 2" xfId="14617"/>
    <cellStyle name="常规 79 22 3 2" xfId="14618"/>
    <cellStyle name="常规 6 6 9" xfId="14619"/>
    <cellStyle name="常规 2 48 5 2" xfId="14620"/>
    <cellStyle name="常规 2 53 5 2" xfId="14621"/>
    <cellStyle name="常规 79 17 4" xfId="14622"/>
    <cellStyle name="常规 79 22 4" xfId="14623"/>
    <cellStyle name="常规 2 48 6" xfId="14624"/>
    <cellStyle name="常规 2 53 6" xfId="14625"/>
    <cellStyle name="常规 8 4 8 3" xfId="14626"/>
    <cellStyle name="常规 2 49" xfId="14627"/>
    <cellStyle name="常规 2 54" xfId="14628"/>
    <cellStyle name="常规 5 4 11 2 2" xfId="14629"/>
    <cellStyle name="常规 8 4 8 3 2" xfId="14630"/>
    <cellStyle name="常规 2 49 2" xfId="14631"/>
    <cellStyle name="常规 2 54 2" xfId="14632"/>
    <cellStyle name="常规 8 18 2 4" xfId="14633"/>
    <cellStyle name="常规 8 23 2 4" xfId="14634"/>
    <cellStyle name="常规 7 3 9" xfId="14635"/>
    <cellStyle name="常规 5 36 2 3" xfId="14636"/>
    <cellStyle name="常规 5 41 2 3" xfId="14637"/>
    <cellStyle name="常规 2 49 2 2" xfId="14638"/>
    <cellStyle name="常规 2 54 2 2" xfId="14639"/>
    <cellStyle name="常规 8 18 2 4 2" xfId="14640"/>
    <cellStyle name="常规 8 23 2 4 2" xfId="14641"/>
    <cellStyle name="常规 7 3 9 2" xfId="14642"/>
    <cellStyle name="常规 5 36 2 3 2" xfId="14643"/>
    <cellStyle name="常规 5 41 2 3 2" xfId="14644"/>
    <cellStyle name="常规 2 49 2 2 2" xfId="14645"/>
    <cellStyle name="常规 2 54 2 2 2" xfId="14646"/>
    <cellStyle name="常规 2 49 3" xfId="14647"/>
    <cellStyle name="常规 2 54 3" xfId="14648"/>
    <cellStyle name="常规 7 4 9" xfId="14649"/>
    <cellStyle name="常规 5 36 3 3" xfId="14650"/>
    <cellStyle name="常规 5 41 3 3" xfId="14651"/>
    <cellStyle name="常规 2 49 3 2" xfId="14652"/>
    <cellStyle name="常规 2 54 3 2" xfId="14653"/>
    <cellStyle name="常规 7 4 9 2" xfId="14654"/>
    <cellStyle name="常规 2 49 3 2 2" xfId="14655"/>
    <cellStyle name="常规 2 54 3 2 2" xfId="14656"/>
    <cellStyle name="常规 79 18 2" xfId="14657"/>
    <cellStyle name="常规 79 23 2" xfId="14658"/>
    <cellStyle name="常规 2 49 4" xfId="14659"/>
    <cellStyle name="常规 2 54 4" xfId="14660"/>
    <cellStyle name="常规 79 18 2 2" xfId="14661"/>
    <cellStyle name="常规 79 23 2 2" xfId="14662"/>
    <cellStyle name="常规 2 49 4 2" xfId="14663"/>
    <cellStyle name="常规 2 54 4 2" xfId="14664"/>
    <cellStyle name="常规 79 18 3" xfId="14665"/>
    <cellStyle name="常规 79 23 3" xfId="14666"/>
    <cellStyle name="常规 2 49 5" xfId="14667"/>
    <cellStyle name="常规 2 54 5" xfId="14668"/>
    <cellStyle name="常规 79 18 3 2" xfId="14669"/>
    <cellStyle name="常规 79 23 3 2" xfId="14670"/>
    <cellStyle name="常规 7 6 9" xfId="14671"/>
    <cellStyle name="常规 2 49 5 2" xfId="14672"/>
    <cellStyle name="常规 2 54 5 2" xfId="14673"/>
    <cellStyle name="常规 79 18 4" xfId="14674"/>
    <cellStyle name="常规 79 23 4" xfId="14675"/>
    <cellStyle name="常规 4 2 4 7 2 2" xfId="14676"/>
    <cellStyle name="常规 2 49 6" xfId="14677"/>
    <cellStyle name="常规 2 54 6" xfId="14678"/>
    <cellStyle name="常规 2 5" xfId="14679"/>
    <cellStyle name="常规 2 5 2 2 2 2" xfId="14680"/>
    <cellStyle name="常规 5 2 8 2 3 2" xfId="14681"/>
    <cellStyle name="常规 2 5 2 2 3" xfId="14682"/>
    <cellStyle name="常规 2 5 2 2 3 2" xfId="14683"/>
    <cellStyle name="常规 2 5 2 2 3 2 2" xfId="14684"/>
    <cellStyle name="常规 52 7 2 3 2" xfId="14685"/>
    <cellStyle name="常规 5 15 2 2 2" xfId="14686"/>
    <cellStyle name="常规 5 20 2 2 2" xfId="14687"/>
    <cellStyle name="常规 2 5 2 2 3 3" xfId="14688"/>
    <cellStyle name="常规 2 5 2 2 4" xfId="14689"/>
    <cellStyle name="常规 2 5 2 2 5" xfId="14690"/>
    <cellStyle name="常规 2 5 2 4 2" xfId="14691"/>
    <cellStyle name="常规 2 5 2 5" xfId="14692"/>
    <cellStyle name="常规 2 5 2 5 2" xfId="14693"/>
    <cellStyle name="常规 8 3 11 2" xfId="14694"/>
    <cellStyle name="常规 2 5 2 6" xfId="14695"/>
    <cellStyle name="常规 9 2 2 7 3 2" xfId="14696"/>
    <cellStyle name="常规 2 5 3 3 2 2" xfId="14697"/>
    <cellStyle name="常规 6 48 2 2 2" xfId="14698"/>
    <cellStyle name="常规 6 53 2 2 2" xfId="14699"/>
    <cellStyle name="常规 2 5 3 3 3" xfId="14700"/>
    <cellStyle name="常规 2 5 3 5" xfId="14701"/>
    <cellStyle name="常规 2 5_Book1" xfId="14702"/>
    <cellStyle name="常规 2 55" xfId="14703"/>
    <cellStyle name="常规 2 60" xfId="14704"/>
    <cellStyle name="常规 2 55 2" xfId="14705"/>
    <cellStyle name="常规 2 60 2" xfId="14706"/>
    <cellStyle name="常规 2 55 3" xfId="14707"/>
    <cellStyle name="常规 2 60 3" xfId="14708"/>
    <cellStyle name="常规 8 4 9" xfId="14709"/>
    <cellStyle name="常规 23 2 3 3" xfId="14710"/>
    <cellStyle name="常规 5 37 3 3" xfId="14711"/>
    <cellStyle name="常规 5 42 3 3" xfId="14712"/>
    <cellStyle name="常规 2 55 3 2" xfId="14713"/>
    <cellStyle name="常规 2 60 3 2" xfId="14714"/>
    <cellStyle name="常规 8 4 9 2" xfId="14715"/>
    <cellStyle name="常规 23 2 3 3 2" xfId="14716"/>
    <cellStyle name="常规 2 55 3 2 2" xfId="14717"/>
    <cellStyle name="常规 2 60 3 2 2" xfId="14718"/>
    <cellStyle name="常规 2 98" xfId="14719"/>
    <cellStyle name="常规 2 55 3 3 2" xfId="14720"/>
    <cellStyle name="常规 2 60 3 3 2" xfId="14721"/>
    <cellStyle name="常规 2 55 3 4" xfId="14722"/>
    <cellStyle name="常规 2 60 3 4" xfId="14723"/>
    <cellStyle name="常规 79 19 2" xfId="14724"/>
    <cellStyle name="常规 79 24 2" xfId="14725"/>
    <cellStyle name="常规 2 55 4" xfId="14726"/>
    <cellStyle name="常规 2 60 4" xfId="14727"/>
    <cellStyle name="常规 79 19 2 2" xfId="14728"/>
    <cellStyle name="常规 79 24 2 2" xfId="14729"/>
    <cellStyle name="常规 23 2 4 3" xfId="14730"/>
    <cellStyle name="常规 2 55 4 2" xfId="14731"/>
    <cellStyle name="常规 2 60 4 2" xfId="14732"/>
    <cellStyle name="常规 79 19 3 2" xfId="14733"/>
    <cellStyle name="常规 79 24 3 2" xfId="14734"/>
    <cellStyle name="常规 23 2 5 3" xfId="14735"/>
    <cellStyle name="常规 2 55 5 2" xfId="14736"/>
    <cellStyle name="常规 2 60 5 2" xfId="14737"/>
    <cellStyle name="常规 2 56" xfId="14738"/>
    <cellStyle name="常规 2 61" xfId="14739"/>
    <cellStyle name="常规 3 3 2 3" xfId="14740"/>
    <cellStyle name="常规 2 56 2" xfId="14741"/>
    <cellStyle name="常规 2 61 2" xfId="14742"/>
    <cellStyle name="常规 3 3 2 4" xfId="14743"/>
    <cellStyle name="常规 2 56 3" xfId="14744"/>
    <cellStyle name="常规 2 61 3" xfId="14745"/>
    <cellStyle name="常规 23 3 3 3" xfId="14746"/>
    <cellStyle name="常规 5 38 3 3" xfId="14747"/>
    <cellStyle name="常规 5 43 3 3" xfId="14748"/>
    <cellStyle name="常规 3 3 2 4 2" xfId="14749"/>
    <cellStyle name="常规 2 56 3 2" xfId="14750"/>
    <cellStyle name="常规 2 61 3 2" xfId="14751"/>
    <cellStyle name="常规 23 3 3 3 2" xfId="14752"/>
    <cellStyle name="常规 2 56 3 2 2" xfId="14753"/>
    <cellStyle name="常规 2 61 3 2 2" xfId="14754"/>
    <cellStyle name="常规 23 3 3 4 2" xfId="14755"/>
    <cellStyle name="常规 2 56 3 3 2" xfId="14756"/>
    <cellStyle name="常规 2 61 3 3 2" xfId="14757"/>
    <cellStyle name="常规 2 56 3 4" xfId="14758"/>
    <cellStyle name="常规 2 61 3 4" xfId="14759"/>
    <cellStyle name="常规 79 25 2" xfId="14760"/>
    <cellStyle name="常规 79 30 2" xfId="14761"/>
    <cellStyle name="常规 3 3 2 5" xfId="14762"/>
    <cellStyle name="常规 2 56 4" xfId="14763"/>
    <cellStyle name="常规 2 61 4" xfId="14764"/>
    <cellStyle name="常规 79 25 2 2" xfId="14765"/>
    <cellStyle name="常规 79 30 2 2" xfId="14766"/>
    <cellStyle name="常规 3 3 2 5 2" xfId="14767"/>
    <cellStyle name="常规 23 3 4 3" xfId="14768"/>
    <cellStyle name="常规 2 56 4 2" xfId="14769"/>
    <cellStyle name="常规 2 61 4 2" xfId="14770"/>
    <cellStyle name="常规 79 25 3" xfId="14771"/>
    <cellStyle name="常规 79 30 3" xfId="14772"/>
    <cellStyle name="常规 3 3 2 6" xfId="14773"/>
    <cellStyle name="常规 2 56 5" xfId="14774"/>
    <cellStyle name="常规 2 61 5" xfId="14775"/>
    <cellStyle name="常规 79 25 3 2" xfId="14776"/>
    <cellStyle name="常规 79 30 3 2" xfId="14777"/>
    <cellStyle name="常规 23 3 5 3" xfId="14778"/>
    <cellStyle name="常规 2 56 5 2" xfId="14779"/>
    <cellStyle name="常规 2 61 5 2" xfId="14780"/>
    <cellStyle name="常规 79 25 4" xfId="14781"/>
    <cellStyle name="常规 79 30 4" xfId="14782"/>
    <cellStyle name="常规 2 56 6" xfId="14783"/>
    <cellStyle name="常规 2 61 6" xfId="14784"/>
    <cellStyle name="常规 2 57" xfId="14785"/>
    <cellStyle name="常规 2 62" xfId="14786"/>
    <cellStyle name="常规 3 3 3 3" xfId="14787"/>
    <cellStyle name="常规 2 57 2" xfId="14788"/>
    <cellStyle name="常规 2 62 2" xfId="14789"/>
    <cellStyle name="常规 8 26 2 4" xfId="14790"/>
    <cellStyle name="常规 8 31 2 4" xfId="14791"/>
    <cellStyle name="常规 23 4 2 3" xfId="14792"/>
    <cellStyle name="常规 5 39 2 3" xfId="14793"/>
    <cellStyle name="常规 5 44 2 3" xfId="14794"/>
    <cellStyle name="常规 3 3 3 3 2" xfId="14795"/>
    <cellStyle name="常规 2 57 2 2" xfId="14796"/>
    <cellStyle name="常规 2 62 2 2" xfId="14797"/>
    <cellStyle name="常规 5 39 2 4 2" xfId="14798"/>
    <cellStyle name="常规 5 44 2 4 2" xfId="14799"/>
    <cellStyle name="好_下半年禁吸戒毒经费1000万元 4" xfId="14800"/>
    <cellStyle name="常规 3 3 3 3 3 2" xfId="14801"/>
    <cellStyle name="常规 2 57 2 3 2" xfId="14802"/>
    <cellStyle name="常规 2 62 2 3 2" xfId="14803"/>
    <cellStyle name="常规 3 3 3 3 4" xfId="14804"/>
    <cellStyle name="常规 2 57 2 4" xfId="14805"/>
    <cellStyle name="常规 2 62 2 4" xfId="14806"/>
    <cellStyle name="常规 3 3 3 4" xfId="14807"/>
    <cellStyle name="常规 2 57 3" xfId="14808"/>
    <cellStyle name="常规 2 62 3" xfId="14809"/>
    <cellStyle name="常规 23 4 3 3" xfId="14810"/>
    <cellStyle name="常规 5 39 3 3" xfId="14811"/>
    <cellStyle name="常规 5 44 3 3" xfId="14812"/>
    <cellStyle name="常规 3 3 3 4 2" xfId="14813"/>
    <cellStyle name="常规 2 57 3 2" xfId="14814"/>
    <cellStyle name="常规 2 62 3 2" xfId="14815"/>
    <cellStyle name="常规 2 57 3 4" xfId="14816"/>
    <cellStyle name="常规 2 62 3 4" xfId="14817"/>
    <cellStyle name="常规 79 26 2" xfId="14818"/>
    <cellStyle name="常规 79 31 2" xfId="14819"/>
    <cellStyle name="常规 57 2 8 2 2" xfId="14820"/>
    <cellStyle name="常规 3 3 3 5" xfId="14821"/>
    <cellStyle name="常规 2 57 4" xfId="14822"/>
    <cellStyle name="常规 2 62 4" xfId="14823"/>
    <cellStyle name="常规 79 26 2 2" xfId="14824"/>
    <cellStyle name="常规 79 31 2 2" xfId="14825"/>
    <cellStyle name="常规 3 3 3 5 2" xfId="14826"/>
    <cellStyle name="常规 2 57 4 2" xfId="14827"/>
    <cellStyle name="常规 2 62 4 2" xfId="14828"/>
    <cellStyle name="常规 79 26 3" xfId="14829"/>
    <cellStyle name="常规 79 31 3" xfId="14830"/>
    <cellStyle name="常规 3 3 3 6" xfId="14831"/>
    <cellStyle name="常规 2 57 5" xfId="14832"/>
    <cellStyle name="常规 2 62 5" xfId="14833"/>
    <cellStyle name="常规 79 26 3 2" xfId="14834"/>
    <cellStyle name="常规 79 31 3 2" xfId="14835"/>
    <cellStyle name="常规 3 3 3 6 2" xfId="14836"/>
    <cellStyle name="常规 2 57 5 2" xfId="14837"/>
    <cellStyle name="常规 2 62 5 2" xfId="14838"/>
    <cellStyle name="常规 79 26 4" xfId="14839"/>
    <cellStyle name="常规 79 31 4" xfId="14840"/>
    <cellStyle name="常规 3 3 3 7" xfId="14841"/>
    <cellStyle name="常规 2 57 6" xfId="14842"/>
    <cellStyle name="常规 2 62 6" xfId="14843"/>
    <cellStyle name="常规 8 3 2 4 2" xfId="14844"/>
    <cellStyle name="常规 2 58" xfId="14845"/>
    <cellStyle name="常规 2 63" xfId="14846"/>
    <cellStyle name="常规 8 3 2 4 2 2" xfId="14847"/>
    <cellStyle name="常规 3 3 4 3" xfId="14848"/>
    <cellStyle name="常规 2 58 2" xfId="14849"/>
    <cellStyle name="常规 2 63 2" xfId="14850"/>
    <cellStyle name="常规 8 27 2 4" xfId="14851"/>
    <cellStyle name="常规 8 32 2 4" xfId="14852"/>
    <cellStyle name="常规 23 5 2 3" xfId="14853"/>
    <cellStyle name="常规 5 45 2 3" xfId="14854"/>
    <cellStyle name="常规 5 50 2 3" xfId="14855"/>
    <cellStyle name="常规 3 3 4 3 2" xfId="14856"/>
    <cellStyle name="常规 2 58 2 2" xfId="14857"/>
    <cellStyle name="常规 2 63 2 2" xfId="14858"/>
    <cellStyle name="常规 8 27 2 4 2" xfId="14859"/>
    <cellStyle name="常规 8 32 2 4 2" xfId="14860"/>
    <cellStyle name="常规 23 5 2 3 2" xfId="14861"/>
    <cellStyle name="常规 5 45 2 3 2" xfId="14862"/>
    <cellStyle name="常规 5 50 2 3 2" xfId="14863"/>
    <cellStyle name="常规 2 58 2 2 2" xfId="14864"/>
    <cellStyle name="常规 2 63 2 2 2" xfId="14865"/>
    <cellStyle name="常规 2 58 2 4" xfId="14866"/>
    <cellStyle name="常规 2 63 2 4" xfId="14867"/>
    <cellStyle name="常规 2 58 3" xfId="14868"/>
    <cellStyle name="常规 2 63 3" xfId="14869"/>
    <cellStyle name="常规 23 5 3 3" xfId="14870"/>
    <cellStyle name="常规 5 45 3 3" xfId="14871"/>
    <cellStyle name="常规 5 50 3 3" xfId="14872"/>
    <cellStyle name="常规 2 58 3 2" xfId="14873"/>
    <cellStyle name="常规 2 63 3 2" xfId="14874"/>
    <cellStyle name="常规 2 58 3 2 2" xfId="14875"/>
    <cellStyle name="常规 2 63 3 2 2" xfId="14876"/>
    <cellStyle name="常规 2 58 3 3 2" xfId="14877"/>
    <cellStyle name="常规 2 63 3 3 2" xfId="14878"/>
    <cellStyle name="常规 2 58 3 4" xfId="14879"/>
    <cellStyle name="常规 2 63 3 4" xfId="14880"/>
    <cellStyle name="常规 79 27 2" xfId="14881"/>
    <cellStyle name="常规 79 32 2" xfId="14882"/>
    <cellStyle name="常规 57 2 8 3 2" xfId="14883"/>
    <cellStyle name="常规 2 58 4" xfId="14884"/>
    <cellStyle name="常规 2 63 4" xfId="14885"/>
    <cellStyle name="常规 79 27 2 2" xfId="14886"/>
    <cellStyle name="常规 79 32 2 2" xfId="14887"/>
    <cellStyle name="常规 2 58 4 2" xfId="14888"/>
    <cellStyle name="常规 2 63 4 2" xfId="14889"/>
    <cellStyle name="常规 79 27 3" xfId="14890"/>
    <cellStyle name="常规 79 32 3" xfId="14891"/>
    <cellStyle name="常规 2 58 5" xfId="14892"/>
    <cellStyle name="常规 2 63 5" xfId="14893"/>
    <cellStyle name="常规 79 27 3 2" xfId="14894"/>
    <cellStyle name="常规 79 32 3 2" xfId="14895"/>
    <cellStyle name="常规 2 58 5 2" xfId="14896"/>
    <cellStyle name="常规 2 63 5 2" xfId="14897"/>
    <cellStyle name="常规 8 3 2 4 3" xfId="14898"/>
    <cellStyle name="常规 2 59" xfId="14899"/>
    <cellStyle name="常规 2 64" xfId="14900"/>
    <cellStyle name="常规 8 3 2 4 3 2" xfId="14901"/>
    <cellStyle name="常规 3 3 5 3" xfId="14902"/>
    <cellStyle name="常规 2 59 2" xfId="14903"/>
    <cellStyle name="常规 2 64 2" xfId="14904"/>
    <cellStyle name="常规 8 28 2 4" xfId="14905"/>
    <cellStyle name="常规 8 33 2 4" xfId="14906"/>
    <cellStyle name="常规 23 6 2 3" xfId="14907"/>
    <cellStyle name="常规 5 46 2 3" xfId="14908"/>
    <cellStyle name="常规 5 51 2 3" xfId="14909"/>
    <cellStyle name="常规 3 3 5 3 2" xfId="14910"/>
    <cellStyle name="常规 2 59 2 2" xfId="14911"/>
    <cellStyle name="常规 2 64 2 2" xfId="14912"/>
    <cellStyle name="常规 8 28 2 4 2" xfId="14913"/>
    <cellStyle name="常规 8 33 2 4 2" xfId="14914"/>
    <cellStyle name="常规 23 6 2 3 2" xfId="14915"/>
    <cellStyle name="常规 5 46 2 3 2" xfId="14916"/>
    <cellStyle name="常规 5 51 2 3 2" xfId="14917"/>
    <cellStyle name="常规 2 59 2 2 2" xfId="14918"/>
    <cellStyle name="常规 2 64 2 2 2" xfId="14919"/>
    <cellStyle name="常规 5 46 2 4 2" xfId="14920"/>
    <cellStyle name="常规 5 51 2 4 2" xfId="14921"/>
    <cellStyle name="常规 2 59 2 3 2" xfId="14922"/>
    <cellStyle name="常规 2 64 2 3 2" xfId="14923"/>
    <cellStyle name="常规 2 59 3" xfId="14924"/>
    <cellStyle name="常规 2 64 3" xfId="14925"/>
    <cellStyle name="常规 23 6 3 3" xfId="14926"/>
    <cellStyle name="常规 5 46 3 3" xfId="14927"/>
    <cellStyle name="常规 5 51 3 3" xfId="14928"/>
    <cellStyle name="常规 2 59 3 2" xfId="14929"/>
    <cellStyle name="常规 2 64 3 2" xfId="14930"/>
    <cellStyle name="常规 79 28 2" xfId="14931"/>
    <cellStyle name="常规 79 33 2" xfId="14932"/>
    <cellStyle name="常规 3 18 8 2 2" xfId="14933"/>
    <cellStyle name="常规 2 59 4" xfId="14934"/>
    <cellStyle name="常规 2 64 4" xfId="14935"/>
    <cellStyle name="常规 79 28 2 2" xfId="14936"/>
    <cellStyle name="常规 79 33 2 2" xfId="14937"/>
    <cellStyle name="常规 2 59 4 2" xfId="14938"/>
    <cellStyle name="常规 2 64 4 2" xfId="14939"/>
    <cellStyle name="常规 79 28 3" xfId="14940"/>
    <cellStyle name="常规 79 33 3" xfId="14941"/>
    <cellStyle name="常规 2 59 5" xfId="14942"/>
    <cellStyle name="常规 2 64 5" xfId="14943"/>
    <cellStyle name="常规 79 28 3 2" xfId="14944"/>
    <cellStyle name="常规 79 33 3 2" xfId="14945"/>
    <cellStyle name="常规 2 59 5 2" xfId="14946"/>
    <cellStyle name="常规 2 64 5 2" xfId="14947"/>
    <cellStyle name="常规 79 28 4" xfId="14948"/>
    <cellStyle name="常规 79 33 4" xfId="14949"/>
    <cellStyle name="常规 2 59 6" xfId="14950"/>
    <cellStyle name="常规 2 64 6" xfId="14951"/>
    <cellStyle name="常规 2 6" xfId="14952"/>
    <cellStyle name="常规 2 6 2 2" xfId="14953"/>
    <cellStyle name="常规 2 6 2 2 2" xfId="14954"/>
    <cellStyle name="常规 2 6 2 2 2 2" xfId="14955"/>
    <cellStyle name="常规 5 2 9 2 3 2" xfId="14956"/>
    <cellStyle name="常规 2 6 2 2 3" xfId="14957"/>
    <cellStyle name="常规 2 6 2 2 3 2" xfId="14958"/>
    <cellStyle name="常规 2 6 2 2 4" xfId="14959"/>
    <cellStyle name="输出 2 7 4 3" xfId="14960"/>
    <cellStyle name="常规 20 4 2 3 2" xfId="14961"/>
    <cellStyle name="常规 2 6 2 3" xfId="14962"/>
    <cellStyle name="常规 2 6 2 3 2" xfId="14963"/>
    <cellStyle name="常规 4 2 15 2 2 2" xfId="14964"/>
    <cellStyle name="常规 4 2 20 2 2 2" xfId="14965"/>
    <cellStyle name="常规 2 6 2 4" xfId="14966"/>
    <cellStyle name="常规 2 6 2 4 2" xfId="14967"/>
    <cellStyle name="常规 2 6 2 5" xfId="14968"/>
    <cellStyle name="常规 2 6 3 2" xfId="14969"/>
    <cellStyle name="常规 2 6 3 2 2" xfId="14970"/>
    <cellStyle name="常规 2 6 3 3" xfId="14971"/>
    <cellStyle name="常规 2 6 3 3 2" xfId="14972"/>
    <cellStyle name="常规 4 2 15 2 3 2" xfId="14973"/>
    <cellStyle name="常规 4 2 20 2 3 2" xfId="14974"/>
    <cellStyle name="常规 2 6 3 4" xfId="14975"/>
    <cellStyle name="常规 2 6 3 5" xfId="14976"/>
    <cellStyle name="常规 2 6 5" xfId="14977"/>
    <cellStyle name="常规 2 6 5 2" xfId="14978"/>
    <cellStyle name="常规 2 6 6" xfId="14979"/>
    <cellStyle name="常规 2 60 3 2 2 2" xfId="14980"/>
    <cellStyle name="常规 2 98 2" xfId="14981"/>
    <cellStyle name="常规 2 60 3 2 3" xfId="14982"/>
    <cellStyle name="常规 2 99" xfId="14983"/>
    <cellStyle name="常规 5 4 11 3 2" xfId="14984"/>
    <cellStyle name="常规 2 60 3 2 3 2" xfId="14985"/>
    <cellStyle name="常规 2 99 2" xfId="14986"/>
    <cellStyle name="常规 79 19 2 2 2" xfId="14987"/>
    <cellStyle name="常规 79 24 2 2 2" xfId="14988"/>
    <cellStyle name="常规 2 60 4 2 2" xfId="14989"/>
    <cellStyle name="常规 39 8" xfId="14990"/>
    <cellStyle name="常规 44 8" xfId="14991"/>
    <cellStyle name="常规 23 2 4 3 2" xfId="14992"/>
    <cellStyle name="常规 79 19 2 3 2" xfId="14993"/>
    <cellStyle name="常规 79 24 2 3 2" xfId="14994"/>
    <cellStyle name="常规 2 60 4 3 2" xfId="14995"/>
    <cellStyle name="常规 45 8" xfId="14996"/>
    <cellStyle name="常规 50 8" xfId="14997"/>
    <cellStyle name="警告文本 17 10 2 4" xfId="14998"/>
    <cellStyle name="常规 5 2 6 5" xfId="14999"/>
    <cellStyle name="常规 4 2 27 3" xfId="15000"/>
    <cellStyle name="常规 4 2 32 3" xfId="15001"/>
    <cellStyle name="常规 2 61 3 2 2 2" xfId="15002"/>
    <cellStyle name="常规 2 61 3 2 3" xfId="15003"/>
    <cellStyle name="警告文本 17 10 3 4" xfId="15004"/>
    <cellStyle name="常规 5 2 7 5" xfId="15005"/>
    <cellStyle name="常规 4 2 28 3" xfId="15006"/>
    <cellStyle name="常规 4 2 33 3" xfId="15007"/>
    <cellStyle name="常规 2 61 3 2 3 2" xfId="15008"/>
    <cellStyle name="常规 2 61 3 3 3" xfId="15009"/>
    <cellStyle name="常规 2 61 3 4 2" xfId="15010"/>
    <cellStyle name="常规 79 25 2 2 2" xfId="15011"/>
    <cellStyle name="常规 79 30 2 2 2" xfId="15012"/>
    <cellStyle name="常规 23 3 4 3 2" xfId="15013"/>
    <cellStyle name="常规 2 61 4 2 2" xfId="15014"/>
    <cellStyle name="常规 79 25 2 3 2" xfId="15015"/>
    <cellStyle name="常规 79 30 2 3 2" xfId="15016"/>
    <cellStyle name="常规 2 61 4 3 2" xfId="15017"/>
    <cellStyle name="常规 79 25 3 2 2" xfId="15018"/>
    <cellStyle name="常规 79 30 3 2 2" xfId="15019"/>
    <cellStyle name="常规 2 61 5 2 2" xfId="15020"/>
    <cellStyle name="常规 9 7 9" xfId="15021"/>
    <cellStyle name="常规 79 25 4 2" xfId="15022"/>
    <cellStyle name="常规 79 30 4 2" xfId="15023"/>
    <cellStyle name="常规 2 61 6 2" xfId="15024"/>
    <cellStyle name="常规 2 62 2 2 3 2" xfId="15025"/>
    <cellStyle name="常规 2 62 2 3 2 2" xfId="15026"/>
    <cellStyle name="常规 2 62 2 3 3" xfId="15027"/>
    <cellStyle name="常规 3 3 3 3 4 2" xfId="15028"/>
    <cellStyle name="常规 2 62 2 4 2" xfId="15029"/>
    <cellStyle name="常规 2 62 3 2 3 2" xfId="15030"/>
    <cellStyle name="常规 2 62 3 3 2 2" xfId="15031"/>
    <cellStyle name="常规 2 62 3 3 3" xfId="15032"/>
    <cellStyle name="常规 2 62 3 4 2" xfId="15033"/>
    <cellStyle name="常规 79 26 2 2 2" xfId="15034"/>
    <cellStyle name="常规 79 31 2 2 2" xfId="15035"/>
    <cellStyle name="常规 2 62 4 2 2" xfId="15036"/>
    <cellStyle name="常规 79 26 2 3 2" xfId="15037"/>
    <cellStyle name="常规 79 31 2 3 2" xfId="15038"/>
    <cellStyle name="常规 2 62 4 3 2" xfId="15039"/>
    <cellStyle name="常规 79 26 3 2 2" xfId="15040"/>
    <cellStyle name="常规 79 31 3 2 2" xfId="15041"/>
    <cellStyle name="常规 2 62 5 2 2" xfId="15042"/>
    <cellStyle name="常规 79 26 4 2" xfId="15043"/>
    <cellStyle name="常规 79 31 4 2" xfId="15044"/>
    <cellStyle name="常规 3 3 3 7 2" xfId="15045"/>
    <cellStyle name="常规 2 62 6 2" xfId="15046"/>
    <cellStyle name="常规 2 63 2 2 2 2" xfId="15047"/>
    <cellStyle name="常规 2 63 2 2 3" xfId="15048"/>
    <cellStyle name="常规 2 63 2 2 3 2" xfId="15049"/>
    <cellStyle name="常规 2 63 2 3 2 2" xfId="15050"/>
    <cellStyle name="常规 2 63 2 3 3" xfId="15051"/>
    <cellStyle name="常规 2 63 2 4 2" xfId="15052"/>
    <cellStyle name="常规 2 63 3 2 2 2" xfId="15053"/>
    <cellStyle name="常规 2 63 3 2 3" xfId="15054"/>
    <cellStyle name="常规 2 63 3 2 3 2" xfId="15055"/>
    <cellStyle name="常规 2 63 3 3 2 2" xfId="15056"/>
    <cellStyle name="常规 2 63 3 3 3" xfId="15057"/>
    <cellStyle name="常规 2 63 3 4 2" xfId="15058"/>
    <cellStyle name="常规 79 27 2 2 2" xfId="15059"/>
    <cellStyle name="常规 79 32 2 2 2" xfId="15060"/>
    <cellStyle name="常规 2 63 4 2 2" xfId="15061"/>
    <cellStyle name="常规 79 27 2 3 2" xfId="15062"/>
    <cellStyle name="常规 79 32 2 3 2" xfId="15063"/>
    <cellStyle name="常规 2 63 4 3 2" xfId="15064"/>
    <cellStyle name="常规 79 27 3 2 2" xfId="15065"/>
    <cellStyle name="常规 79 32 3 2 2" xfId="15066"/>
    <cellStyle name="常规 2 63 5 2 2" xfId="15067"/>
    <cellStyle name="常规 79 27 4 2" xfId="15068"/>
    <cellStyle name="常规 79 32 4 2" xfId="15069"/>
    <cellStyle name="常规 2 63 6 2" xfId="15070"/>
    <cellStyle name="常规 66 2 11" xfId="15071"/>
    <cellStyle name="常规 2 64 2 2 2 2" xfId="15072"/>
    <cellStyle name="常规 2 64 2 3 3" xfId="15073"/>
    <cellStyle name="常规 2 64 3 2 3" xfId="15074"/>
    <cellStyle name="常规 2 64 3 2 3 2" xfId="15075"/>
    <cellStyle name="常规 2 64 3 3 2 2" xfId="15076"/>
    <cellStyle name="常规 2 64 3 3 3" xfId="15077"/>
    <cellStyle name="常规 25 2 4" xfId="15078"/>
    <cellStyle name="常规 30 2 4" xfId="15079"/>
    <cellStyle name="常规 2 64 3 4 2" xfId="15080"/>
    <cellStyle name="常规 79 28 2 2 2" xfId="15081"/>
    <cellStyle name="常规 79 33 2 2 2" xfId="15082"/>
    <cellStyle name="常规 2 64 4 2 2" xfId="15083"/>
    <cellStyle name="常规 79 28 2 3 2" xfId="15084"/>
    <cellStyle name="常规 79 33 2 3 2" xfId="15085"/>
    <cellStyle name="常规 2 64 4 3 2" xfId="15086"/>
    <cellStyle name="常规 79 28 3 2 2" xfId="15087"/>
    <cellStyle name="常规 79 33 3 2 2" xfId="15088"/>
    <cellStyle name="常规 2 64 5 2 2" xfId="15089"/>
    <cellStyle name="常规 79 28 4 2" xfId="15090"/>
    <cellStyle name="常规 79 33 4 2" xfId="15091"/>
    <cellStyle name="常规 2 64 6 2" xfId="15092"/>
    <cellStyle name="常规 2 65" xfId="15093"/>
    <cellStyle name="常规 2 70" xfId="15094"/>
    <cellStyle name="常规 3 3 6 3" xfId="15095"/>
    <cellStyle name="常规 2 65 2" xfId="15096"/>
    <cellStyle name="常规 2 70 2" xfId="15097"/>
    <cellStyle name="常规 8 29 2 4" xfId="15098"/>
    <cellStyle name="常规 8 34 2 4" xfId="15099"/>
    <cellStyle name="常规 23 7 2 3" xfId="15100"/>
    <cellStyle name="常规 5 47 2 3" xfId="15101"/>
    <cellStyle name="常规 5 52 2 3" xfId="15102"/>
    <cellStyle name="常规 3 3 6 3 2" xfId="15103"/>
    <cellStyle name="常规 2 65 2 2" xfId="15104"/>
    <cellStyle name="常规 2 70 2 2" xfId="15105"/>
    <cellStyle name="常规 2 65 2 2 3" xfId="15106"/>
    <cellStyle name="常规 2 70 2 2 3" xfId="15107"/>
    <cellStyle name="常规 2 65 2 2 3 2" xfId="15108"/>
    <cellStyle name="常规 2 70 2 2 3 2" xfId="15109"/>
    <cellStyle name="常规 5 47 2 4 2" xfId="15110"/>
    <cellStyle name="常规 5 52 2 4 2" xfId="15111"/>
    <cellStyle name="常规 2 65 2 3 2" xfId="15112"/>
    <cellStyle name="常规 2 70 2 3 2" xfId="15113"/>
    <cellStyle name="常规 2 65 2 3 2 2" xfId="15114"/>
    <cellStyle name="常规 2 70 2 3 2 2" xfId="15115"/>
    <cellStyle name="常规 2 65 2 3 3" xfId="15116"/>
    <cellStyle name="常规 2 70 2 3 3" xfId="15117"/>
    <cellStyle name="常规 2 65 2 4" xfId="15118"/>
    <cellStyle name="常规 2 70 2 4" xfId="15119"/>
    <cellStyle name="常规 45 13" xfId="15120"/>
    <cellStyle name="常规 50 13" xfId="15121"/>
    <cellStyle name="常规 69 2 4" xfId="15122"/>
    <cellStyle name="常规 74 2 4" xfId="15123"/>
    <cellStyle name="常规 2 65 2 4 2" xfId="15124"/>
    <cellStyle name="常规 2 70 2 4 2" xfId="15125"/>
    <cellStyle name="常规 2 65 3" xfId="15126"/>
    <cellStyle name="常规 2 70 3" xfId="15127"/>
    <cellStyle name="常规 23 7 3 3" xfId="15128"/>
    <cellStyle name="常规 5 47 3 3" xfId="15129"/>
    <cellStyle name="常规 5 52 3 3" xfId="15130"/>
    <cellStyle name="常规 2 65 3 2" xfId="15131"/>
    <cellStyle name="常规 2 70 3 2" xfId="15132"/>
    <cellStyle name="常规 2 65 3 2 2" xfId="15133"/>
    <cellStyle name="常规 2 70 3 2 2" xfId="15134"/>
    <cellStyle name="常规 2 65 3 2 2 2" xfId="15135"/>
    <cellStyle name="常规 2 70 3 2 2 2" xfId="15136"/>
    <cellStyle name="常规 2 65 3 2 3" xfId="15137"/>
    <cellStyle name="常规 2 70 3 2 3" xfId="15138"/>
    <cellStyle name="常规 2 65 3 2 3 2" xfId="15139"/>
    <cellStyle name="常规 2 70 3 2 3 2" xfId="15140"/>
    <cellStyle name="常规 2 65 3 3 2" xfId="15141"/>
    <cellStyle name="常规 2 70 3 3 2" xfId="15142"/>
    <cellStyle name="常规 3 3 11 3" xfId="15143"/>
    <cellStyle name="常规 2 65 3 3 2 2" xfId="15144"/>
    <cellStyle name="常规 2 70 3 3 2 2" xfId="15145"/>
    <cellStyle name="常规 2 65 3 3 3" xfId="15146"/>
    <cellStyle name="常规 2 70 3 3 3" xfId="15147"/>
    <cellStyle name="常规 2 65 3 4" xfId="15148"/>
    <cellStyle name="常规 2 70 3 4" xfId="15149"/>
    <cellStyle name="常规 60 13" xfId="15150"/>
    <cellStyle name="常规 75 2 4" xfId="15151"/>
    <cellStyle name="常规 80 2 4" xfId="15152"/>
    <cellStyle name="常规 2 65 3 4 2" xfId="15153"/>
    <cellStyle name="常规 2 70 3 4 2" xfId="15154"/>
    <cellStyle name="常规 79 29 2" xfId="15155"/>
    <cellStyle name="常规 79 34 2" xfId="15156"/>
    <cellStyle name="常规 2 65 4" xfId="15157"/>
    <cellStyle name="常规 2 70 4" xfId="15158"/>
    <cellStyle name="常规 57 10 2 2" xfId="15159"/>
    <cellStyle name="常规 62 10 2 2" xfId="15160"/>
    <cellStyle name="常规 3 18 8 3 2" xfId="15161"/>
    <cellStyle name="常规 79 29 2 2" xfId="15162"/>
    <cellStyle name="常规 79 34 2 2" xfId="15163"/>
    <cellStyle name="常规 2 65 4 2" xfId="15164"/>
    <cellStyle name="常规 2 70 4 2" xfId="15165"/>
    <cellStyle name="常规 79 29 2 2 2" xfId="15166"/>
    <cellStyle name="常规 79 34 2 2 2" xfId="15167"/>
    <cellStyle name="常规 2 65 4 2 2" xfId="15168"/>
    <cellStyle name="常规 2 70 4 2 2" xfId="15169"/>
    <cellStyle name="常规 79 29 2 3 2" xfId="15170"/>
    <cellStyle name="常规 79 34 2 3 2" xfId="15171"/>
    <cellStyle name="常规 2 65 4 3 2" xfId="15172"/>
    <cellStyle name="常规 2 70 4 3 2" xfId="15173"/>
    <cellStyle name="常规 79 29 3" xfId="15174"/>
    <cellStyle name="常规 79 34 3" xfId="15175"/>
    <cellStyle name="常规 2 65 5" xfId="15176"/>
    <cellStyle name="常规 2 70 5" xfId="15177"/>
    <cellStyle name="常规 79 29 3 2" xfId="15178"/>
    <cellStyle name="常规 79 34 3 2" xfId="15179"/>
    <cellStyle name="常规 2 65 5 2" xfId="15180"/>
    <cellStyle name="常规 2 70 5 2" xfId="15181"/>
    <cellStyle name="好_指标五 3 2 2 2" xfId="15182"/>
    <cellStyle name="常规 79 29 4" xfId="15183"/>
    <cellStyle name="常规 79 34 4" xfId="15184"/>
    <cellStyle name="常规 2 65 6" xfId="15185"/>
    <cellStyle name="常规 2 70 6" xfId="15186"/>
    <cellStyle name="常规 79 29 4 2" xfId="15187"/>
    <cellStyle name="常规 79 34 4 2" xfId="15188"/>
    <cellStyle name="常规 2 65 6 2" xfId="15189"/>
    <cellStyle name="常规 2 70 6 2" xfId="15190"/>
    <cellStyle name="常规 2 66" xfId="15191"/>
    <cellStyle name="常规 2 71" xfId="15192"/>
    <cellStyle name="常规 3 3 7 3" xfId="15193"/>
    <cellStyle name="常规 2 66 2" xfId="15194"/>
    <cellStyle name="常规 2 71 2" xfId="15195"/>
    <cellStyle name="常规 8 35 2 4" xfId="15196"/>
    <cellStyle name="常规 8 40 2 4" xfId="15197"/>
    <cellStyle name="常规 5 48 2 3" xfId="15198"/>
    <cellStyle name="常规 5 53 2 3" xfId="15199"/>
    <cellStyle name="常规 3 3 7 3 2" xfId="15200"/>
    <cellStyle name="常规 2 66 2 2" xfId="15201"/>
    <cellStyle name="常规 2 71 2 2" xfId="15202"/>
    <cellStyle name="常规 8 35 2 4 2" xfId="15203"/>
    <cellStyle name="常规 8 40 2 4 2" xfId="15204"/>
    <cellStyle name="常规 5 48 2 3 2" xfId="15205"/>
    <cellStyle name="常规 5 53 2 3 2" xfId="15206"/>
    <cellStyle name="常规 2 66 2 2 2" xfId="15207"/>
    <cellStyle name="常规 2 71 2 2 2" xfId="15208"/>
    <cellStyle name="常规 2 66 2 2 2 2" xfId="15209"/>
    <cellStyle name="常规 2 71 2 2 2 2" xfId="15210"/>
    <cellStyle name="常规 2 66 2 2 3" xfId="15211"/>
    <cellStyle name="常规 2 71 2 2 3" xfId="15212"/>
    <cellStyle name="常规 2 66 2 2 3 2" xfId="15213"/>
    <cellStyle name="常规 2 71 2 2 3 2" xfId="15214"/>
    <cellStyle name="常规 5 48 2 4 2" xfId="15215"/>
    <cellStyle name="常规 5 53 2 4 2" xfId="15216"/>
    <cellStyle name="常规 2 66 2 3 2" xfId="15217"/>
    <cellStyle name="常规 2 71 2 3 2" xfId="15218"/>
    <cellStyle name="常规 2 66 2 3 2 2" xfId="15219"/>
    <cellStyle name="常规 2 71 2 3 2 2" xfId="15220"/>
    <cellStyle name="常规 2 66 2 3 3" xfId="15221"/>
    <cellStyle name="常规 2 71 2 3 3" xfId="15222"/>
    <cellStyle name="常规 2 66 2 4" xfId="15223"/>
    <cellStyle name="常规 2 71 2 4" xfId="15224"/>
    <cellStyle name="常规 2 66 2 4 2" xfId="15225"/>
    <cellStyle name="常规 2 71 2 4 2" xfId="15226"/>
    <cellStyle name="常规 2 66 3" xfId="15227"/>
    <cellStyle name="常规 2 71 3" xfId="15228"/>
    <cellStyle name="常规 5 48 3 3" xfId="15229"/>
    <cellStyle name="常规 5 53 3 3" xfId="15230"/>
    <cellStyle name="常规 2 66 3 2" xfId="15231"/>
    <cellStyle name="常规 2 71 3 2" xfId="15232"/>
    <cellStyle name="常规 2 66 3 2 2" xfId="15233"/>
    <cellStyle name="常规 2 71 3 2 2" xfId="15234"/>
    <cellStyle name="常规 2 66 3 2 3" xfId="15235"/>
    <cellStyle name="常规 2 71 3 2 3" xfId="15236"/>
    <cellStyle name="常规 2 66 3 3 2" xfId="15237"/>
    <cellStyle name="常规 2 71 3 3 2" xfId="15238"/>
    <cellStyle name="常规 8 3 11 3" xfId="15239"/>
    <cellStyle name="常规 2 66 3 3 2 2" xfId="15240"/>
    <cellStyle name="常规 2 71 3 3 2 2" xfId="15241"/>
    <cellStyle name="常规 2 66 3 3 3" xfId="15242"/>
    <cellStyle name="常规 2 71 3 3 3" xfId="15243"/>
    <cellStyle name="常规 2 66 3 4" xfId="15244"/>
    <cellStyle name="常规 2 71 3 4" xfId="15245"/>
    <cellStyle name="常规 79 35 2" xfId="15246"/>
    <cellStyle name="常规 79 40 2" xfId="15247"/>
    <cellStyle name="常规 2 66 4" xfId="15248"/>
    <cellStyle name="常规 2 71 4" xfId="15249"/>
    <cellStyle name="常规 57 10 3 2" xfId="15250"/>
    <cellStyle name="常规 62 10 3 2" xfId="15251"/>
    <cellStyle name="常规 79 35 2 2" xfId="15252"/>
    <cellStyle name="常规 79 40 2 2" xfId="15253"/>
    <cellStyle name="常规 2 66 4 2" xfId="15254"/>
    <cellStyle name="常规 2 71 4 2" xfId="15255"/>
    <cellStyle name="常规 79 35 2 2 2" xfId="15256"/>
    <cellStyle name="常规 79 40 2 2 2" xfId="15257"/>
    <cellStyle name="常规 2 66 4 2 2" xfId="15258"/>
    <cellStyle name="常规 2 71 4 2 2" xfId="15259"/>
    <cellStyle name="常规 79 35 3" xfId="15260"/>
    <cellStyle name="常规 79 40 3" xfId="15261"/>
    <cellStyle name="常规 2 66 5" xfId="15262"/>
    <cellStyle name="常规 2 71 5" xfId="15263"/>
    <cellStyle name="常规 79 35 3 2" xfId="15264"/>
    <cellStyle name="常规 79 40 3 2" xfId="15265"/>
    <cellStyle name="常规 2 66 5 2" xfId="15266"/>
    <cellStyle name="常规 2 71 5 2" xfId="15267"/>
    <cellStyle name="常规 79 35 3 2 2" xfId="15268"/>
    <cellStyle name="常规 79 40 3 2 2" xfId="15269"/>
    <cellStyle name="常规 2 66 5 2 2" xfId="15270"/>
    <cellStyle name="常规 2 71 5 2 2" xfId="15271"/>
    <cellStyle name="好_指标五 3 2 3 2" xfId="15272"/>
    <cellStyle name="常规 79 35 4" xfId="15273"/>
    <cellStyle name="常规 79 40 4" xfId="15274"/>
    <cellStyle name="常规 2 66 6" xfId="15275"/>
    <cellStyle name="常规 2 71 6" xfId="15276"/>
    <cellStyle name="常规 2 67 2" xfId="15277"/>
    <cellStyle name="常规 2 72 2" xfId="15278"/>
    <cellStyle name="常规 5 3 10 2 2" xfId="15279"/>
    <cellStyle name="常规 3 3 8 3" xfId="15280"/>
    <cellStyle name="常规 8 36 2 4" xfId="15281"/>
    <cellStyle name="常规 8 41 2 4" xfId="15282"/>
    <cellStyle name="常规 5 49 2 3" xfId="15283"/>
    <cellStyle name="常规 5 54 2 3" xfId="15284"/>
    <cellStyle name="常规 3 3 8 3 2" xfId="15285"/>
    <cellStyle name="常规 2 67 2 2" xfId="15286"/>
    <cellStyle name="常规 2 72 2 2" xfId="15287"/>
    <cellStyle name="常规 8 36 2 4 2" xfId="15288"/>
    <cellStyle name="常规 8 41 2 4 2" xfId="15289"/>
    <cellStyle name="常规 5 49 2 3 2" xfId="15290"/>
    <cellStyle name="常规 5 54 2 3 2" xfId="15291"/>
    <cellStyle name="常规 2 67 2 2 2" xfId="15292"/>
    <cellStyle name="常规 2 72 2 2 2" xfId="15293"/>
    <cellStyle name="常规 2 67 2 2 2 2" xfId="15294"/>
    <cellStyle name="常规 2 72 2 2 2 2" xfId="15295"/>
    <cellStyle name="常规 2 67 2 2 3" xfId="15296"/>
    <cellStyle name="常规 2 72 2 2 3" xfId="15297"/>
    <cellStyle name="常规 2 67 2 2 3 2" xfId="15298"/>
    <cellStyle name="常规 2 72 2 2 3 2" xfId="15299"/>
    <cellStyle name="常规 5 49 2 4 2" xfId="15300"/>
    <cellStyle name="常规 5 54 2 4 2" xfId="15301"/>
    <cellStyle name="常规 2 67 2 3 2" xfId="15302"/>
    <cellStyle name="常规 2 72 2 3 2" xfId="15303"/>
    <cellStyle name="常规 2 67 2 3 2 2" xfId="15304"/>
    <cellStyle name="常规 2 72 2 3 2 2" xfId="15305"/>
    <cellStyle name="常规 2 67 2 3 3" xfId="15306"/>
    <cellStyle name="常规 2 72 2 3 3" xfId="15307"/>
    <cellStyle name="常规 2 67 2 4" xfId="15308"/>
    <cellStyle name="常规 2 72 2 4" xfId="15309"/>
    <cellStyle name="常规 2 67 2 4 2" xfId="15310"/>
    <cellStyle name="常规 2 72 2 4 2" xfId="15311"/>
    <cellStyle name="常规 2 67 3" xfId="15312"/>
    <cellStyle name="常规 2 72 3" xfId="15313"/>
    <cellStyle name="常规 5 49 3 3" xfId="15314"/>
    <cellStyle name="常规 5 54 3 3" xfId="15315"/>
    <cellStyle name="常规 2 67 3 2" xfId="15316"/>
    <cellStyle name="常规 2 72 3 2" xfId="15317"/>
    <cellStyle name="常规 2 67 3 2 2" xfId="15318"/>
    <cellStyle name="常规 2 72 3 2 2" xfId="15319"/>
    <cellStyle name="常规 8 2 3 12" xfId="15320"/>
    <cellStyle name="常规 2 67 3 2 2 2" xfId="15321"/>
    <cellStyle name="常规 2 72 3 2 2 2" xfId="15322"/>
    <cellStyle name="常规 2 67 3 2 3" xfId="15323"/>
    <cellStyle name="常规 2 72 3 2 3" xfId="15324"/>
    <cellStyle name="常规 2 67 3 2 3 2" xfId="15325"/>
    <cellStyle name="常规 2 72 3 2 3 2" xfId="15326"/>
    <cellStyle name="常规 2 67 3 3 2" xfId="15327"/>
    <cellStyle name="常规 2 72 3 3 2" xfId="15328"/>
    <cellStyle name="常规 2 67 3 3 2 2" xfId="15329"/>
    <cellStyle name="常规 2 72 3 3 2 2" xfId="15330"/>
    <cellStyle name="常规 2 67 3 3 3" xfId="15331"/>
    <cellStyle name="常规 2 72 3 3 3" xfId="15332"/>
    <cellStyle name="常规 2 67 3 4" xfId="15333"/>
    <cellStyle name="常规 2 72 3 4" xfId="15334"/>
    <cellStyle name="常规 79 36 2" xfId="15335"/>
    <cellStyle name="常规 79 41 2" xfId="15336"/>
    <cellStyle name="常规 2 67 4" xfId="15337"/>
    <cellStyle name="常规 2 72 4" xfId="15338"/>
    <cellStyle name="常规 62 10 4 2" xfId="15339"/>
    <cellStyle name="常规 79 36 2 2" xfId="15340"/>
    <cellStyle name="常规 79 41 2 2" xfId="15341"/>
    <cellStyle name="常规 2 67 4 2" xfId="15342"/>
    <cellStyle name="常规 2 72 4 2" xfId="15343"/>
    <cellStyle name="常规 79 36 2 2 2" xfId="15344"/>
    <cellStyle name="常规 79 41 2 2 2" xfId="15345"/>
    <cellStyle name="常规 2 67 4 2 2" xfId="15346"/>
    <cellStyle name="常规 2 72 4 2 2" xfId="15347"/>
    <cellStyle name="常规 8" xfId="15348"/>
    <cellStyle name="常规 79 36 2 3 2" xfId="15349"/>
    <cellStyle name="常规 79 41 2 3 2" xfId="15350"/>
    <cellStyle name="常规 2 67 4 3 2" xfId="15351"/>
    <cellStyle name="常规 2 72 4 3 2" xfId="15352"/>
    <cellStyle name="常规 79 36 3" xfId="15353"/>
    <cellStyle name="常规 79 41 3" xfId="15354"/>
    <cellStyle name="常规 2 67 5" xfId="15355"/>
    <cellStyle name="常规 2 72 5" xfId="15356"/>
    <cellStyle name="常规 79 36 3 2" xfId="15357"/>
    <cellStyle name="常规 79 41 3 2" xfId="15358"/>
    <cellStyle name="常规 2 67 5 2" xfId="15359"/>
    <cellStyle name="常规 2 72 5 2" xfId="15360"/>
    <cellStyle name="常规 79 36 3 2 2" xfId="15361"/>
    <cellStyle name="常规 79 41 3 2 2" xfId="15362"/>
    <cellStyle name="常规 2 67 5 2 2" xfId="15363"/>
    <cellStyle name="常规 2 72 5 2 2" xfId="15364"/>
    <cellStyle name="常规 79 36 4" xfId="15365"/>
    <cellStyle name="常规 79 41 4" xfId="15366"/>
    <cellStyle name="常规 2 67 6" xfId="15367"/>
    <cellStyle name="常规 2 72 6" xfId="15368"/>
    <cellStyle name="常规 79 36 4 2" xfId="15369"/>
    <cellStyle name="常规 79 41 4 2" xfId="15370"/>
    <cellStyle name="常规 2 67 6 2" xfId="15371"/>
    <cellStyle name="常规 2 72 6 2" xfId="15372"/>
    <cellStyle name="常规 2 68" xfId="15373"/>
    <cellStyle name="常规 2 73" xfId="15374"/>
    <cellStyle name="常规 5 3 10 3" xfId="15375"/>
    <cellStyle name="常规 2 68 2" xfId="15376"/>
    <cellStyle name="常规 2 73 2" xfId="15377"/>
    <cellStyle name="常规 5 3 10 3 2" xfId="15378"/>
    <cellStyle name="常规 3 3 9 3" xfId="15379"/>
    <cellStyle name="常规 48 2 2 4 2" xfId="15380"/>
    <cellStyle name="常规 53 2 2 4 2" xfId="15381"/>
    <cellStyle name="常规 8 37 2 4 2" xfId="15382"/>
    <cellStyle name="常规 8 42 2 4 2" xfId="15383"/>
    <cellStyle name="常规 5 55 2 3 2" xfId="15384"/>
    <cellStyle name="常规 5 60 2 3 2" xfId="15385"/>
    <cellStyle name="常规 2 68 2 2 2" xfId="15386"/>
    <cellStyle name="常规 2 73 2 2 2" xfId="15387"/>
    <cellStyle name="常规 2 68 2 2 2 2" xfId="15388"/>
    <cellStyle name="常规 2 73 2 2 2 2" xfId="15389"/>
    <cellStyle name="常规 7 3 2 4" xfId="15390"/>
    <cellStyle name="常规 48 2 2 4 2 2" xfId="15391"/>
    <cellStyle name="常规 53 2 2 4 2 2" xfId="15392"/>
    <cellStyle name="常规 48 2 2 4 3" xfId="15393"/>
    <cellStyle name="常规 53 2 2 4 3" xfId="15394"/>
    <cellStyle name="常规 2 68 2 2 3" xfId="15395"/>
    <cellStyle name="常规 2 73 2 2 3" xfId="15396"/>
    <cellStyle name="常规 2 68 2 2 3 2" xfId="15397"/>
    <cellStyle name="常规 2 73 2 2 3 2" xfId="15398"/>
    <cellStyle name="常规 7 3 3 4" xfId="15399"/>
    <cellStyle name="常规 53 2 2 4 3 2" xfId="15400"/>
    <cellStyle name="常规 48 2 2 5 2" xfId="15401"/>
    <cellStyle name="常规 53 2 2 5 2" xfId="15402"/>
    <cellStyle name="常规 5 55 2 4 2" xfId="15403"/>
    <cellStyle name="常规 5 60 2 4 2" xfId="15404"/>
    <cellStyle name="常规 5 2 4 2 2" xfId="15405"/>
    <cellStyle name="常规 2 68 2 3 2" xfId="15406"/>
    <cellStyle name="常规 2 73 2 3 2" xfId="15407"/>
    <cellStyle name="常规 2 68 2 3 2 2" xfId="15408"/>
    <cellStyle name="常规 2 73 2 3 2 2" xfId="15409"/>
    <cellStyle name="常规 7 4 2 4" xfId="15410"/>
    <cellStyle name="常规 48 2 2 5 2 2" xfId="15411"/>
    <cellStyle name="常规 53 2 2 5 2 2" xfId="15412"/>
    <cellStyle name="常规 5 2 4 2 2 2" xfId="15413"/>
    <cellStyle name="常规 48 2 2 5 3" xfId="15414"/>
    <cellStyle name="常规 53 2 2 5 3" xfId="15415"/>
    <cellStyle name="常规 5 2 4 2 3" xfId="15416"/>
    <cellStyle name="常规 2 68 2 3 3" xfId="15417"/>
    <cellStyle name="常规 2 73 2 3 3" xfId="15418"/>
    <cellStyle name="常规 48 2 2 6" xfId="15419"/>
    <cellStyle name="常规 53 2 2 6" xfId="15420"/>
    <cellStyle name="常规 5 2 4 3" xfId="15421"/>
    <cellStyle name="常规 2 68 2 4" xfId="15422"/>
    <cellStyle name="常规 2 73 2 4" xfId="15423"/>
    <cellStyle name="常规 48 2 2 6 2" xfId="15424"/>
    <cellStyle name="常规 53 2 2 6 2" xfId="15425"/>
    <cellStyle name="常规 5 2 4 3 2" xfId="15426"/>
    <cellStyle name="常规 2 68 2 4 2" xfId="15427"/>
    <cellStyle name="常规 2 73 2 4 2" xfId="15428"/>
    <cellStyle name="常规 2 68 3" xfId="15429"/>
    <cellStyle name="常规 2 73 3" xfId="15430"/>
    <cellStyle name="常规 48 2 3 4 2" xfId="15431"/>
    <cellStyle name="常规 2 68 3 2 2" xfId="15432"/>
    <cellStyle name="常规 2 73 3 2 2" xfId="15433"/>
    <cellStyle name="常规 2 68 3 2 2 2" xfId="15434"/>
    <cellStyle name="常规 2 73 3 2 2 2" xfId="15435"/>
    <cellStyle name="常规 8 3 2 4" xfId="15436"/>
    <cellStyle name="常规 2 68 3 2 3" xfId="15437"/>
    <cellStyle name="常规 2 73 3 2 3" xfId="15438"/>
    <cellStyle name="常规 2 68 3 2 3 2" xfId="15439"/>
    <cellStyle name="常规 2 73 3 2 3 2" xfId="15440"/>
    <cellStyle name="常规 5 2 5 2 2" xfId="15441"/>
    <cellStyle name="常规 2 68 3 3 2" xfId="15442"/>
    <cellStyle name="常规 2 73 3 3 2" xfId="15443"/>
    <cellStyle name="常规 2 68 3 3 2 2" xfId="15444"/>
    <cellStyle name="常规 2 73 3 3 2 2" xfId="15445"/>
    <cellStyle name="常规 8 4 2 4" xfId="15446"/>
    <cellStyle name="常规 5 2 5 2 2 2" xfId="15447"/>
    <cellStyle name="常规 5 2 5 2 3" xfId="15448"/>
    <cellStyle name="常规 2 68 3 3 3" xfId="15449"/>
    <cellStyle name="常规 2 73 3 3 3" xfId="15450"/>
    <cellStyle name="常规 5 2 5 3" xfId="15451"/>
    <cellStyle name="常规 2 68 3 4" xfId="15452"/>
    <cellStyle name="常规 2 73 3 4" xfId="15453"/>
    <cellStyle name="常规 5 2 5 3 2" xfId="15454"/>
    <cellStyle name="常规 2 68 3 4 2" xfId="15455"/>
    <cellStyle name="常规 2 73 3 4 2" xfId="15456"/>
    <cellStyle name="常规 79 37 2" xfId="15457"/>
    <cellStyle name="常规 79 42 2" xfId="15458"/>
    <cellStyle name="常规 2 68 4" xfId="15459"/>
    <cellStyle name="常规 2 73 4" xfId="15460"/>
    <cellStyle name="常规 79 37 2 2" xfId="15461"/>
    <cellStyle name="常规 79 42 2 2" xfId="15462"/>
    <cellStyle name="常规 2 68 4 2" xfId="15463"/>
    <cellStyle name="常规 2 73 4 2" xfId="15464"/>
    <cellStyle name="常规 79 37 2 2 2" xfId="15465"/>
    <cellStyle name="常规 79 42 2 2 2" xfId="15466"/>
    <cellStyle name="常规 2 68 4 2 2" xfId="15467"/>
    <cellStyle name="常规 2 73 4 2 2" xfId="15468"/>
    <cellStyle name="常规 79 37 2 3 2" xfId="15469"/>
    <cellStyle name="常规 79 42 2 3 2" xfId="15470"/>
    <cellStyle name="常规 5 2 6 2 2" xfId="15471"/>
    <cellStyle name="常规 2 68 4 3 2" xfId="15472"/>
    <cellStyle name="常规 2 73 4 3 2" xfId="15473"/>
    <cellStyle name="常规 79 37 3" xfId="15474"/>
    <cellStyle name="常规 79 42 3" xfId="15475"/>
    <cellStyle name="常规 2 68 5" xfId="15476"/>
    <cellStyle name="常规 2 73 5" xfId="15477"/>
    <cellStyle name="常规 79 37 3 2" xfId="15478"/>
    <cellStyle name="常规 79 42 3 2" xfId="15479"/>
    <cellStyle name="常规 2 68 5 2" xfId="15480"/>
    <cellStyle name="常规 2 73 5 2" xfId="15481"/>
    <cellStyle name="常规 79 37 3 2 2" xfId="15482"/>
    <cellStyle name="常规 79 42 3 2 2" xfId="15483"/>
    <cellStyle name="常规 5 2 68" xfId="15484"/>
    <cellStyle name="常规 5 2 73" xfId="15485"/>
    <cellStyle name="常规 2 68 5 2 2" xfId="15486"/>
    <cellStyle name="常规 2 73 5 2 2" xfId="15487"/>
    <cellStyle name="常规 79 37 4" xfId="15488"/>
    <cellStyle name="常规 79 42 4" xfId="15489"/>
    <cellStyle name="常规 2 68 6" xfId="15490"/>
    <cellStyle name="常规 2 73 6" xfId="15491"/>
    <cellStyle name="常规 79 37 4 2" xfId="15492"/>
    <cellStyle name="常规 79 42 4 2" xfId="15493"/>
    <cellStyle name="常规 2 68 6 2" xfId="15494"/>
    <cellStyle name="常规 2 73 6 2" xfId="15495"/>
    <cellStyle name="常规 65 9 3 2" xfId="15496"/>
    <cellStyle name="常规 70 9 3 2" xfId="15497"/>
    <cellStyle name="常规 2 69" xfId="15498"/>
    <cellStyle name="常规 2 74" xfId="15499"/>
    <cellStyle name="常规 2 69 2" xfId="15500"/>
    <cellStyle name="常规 2 74 2" xfId="15501"/>
    <cellStyle name="常规 8 38 2 4" xfId="15502"/>
    <cellStyle name="常规 8 43 2 4" xfId="15503"/>
    <cellStyle name="常规 5 56 2 3" xfId="15504"/>
    <cellStyle name="常规 5 61 2 3" xfId="15505"/>
    <cellStyle name="常规 2 69 2 2" xfId="15506"/>
    <cellStyle name="常规 2 74 2 2" xfId="15507"/>
    <cellStyle name="常规 8 38 2 4 2" xfId="15508"/>
    <cellStyle name="常规 8 43 2 4 2" xfId="15509"/>
    <cellStyle name="常规 5 56 2 3 2" xfId="15510"/>
    <cellStyle name="常规 5 61 2 3 2" xfId="15511"/>
    <cellStyle name="常规 2 69 2 2 2" xfId="15512"/>
    <cellStyle name="常规 2 74 2 2 2" xfId="15513"/>
    <cellStyle name="常规 2 69 2 2 2 2" xfId="15514"/>
    <cellStyle name="常规 2 74 2 2 2 2" xfId="15515"/>
    <cellStyle name="常规 2 69 2 2 3" xfId="15516"/>
    <cellStyle name="常规 2 74 2 2 3" xfId="15517"/>
    <cellStyle name="常规 2 69 2 2 3 2" xfId="15518"/>
    <cellStyle name="常规 2 74 2 2 3 2" xfId="15519"/>
    <cellStyle name="常规 5 56 2 4 2" xfId="15520"/>
    <cellStyle name="常规 5 61 2 4 2" xfId="15521"/>
    <cellStyle name="常规 5 3 4 2 2" xfId="15522"/>
    <cellStyle name="常规 2 69 2 3 2" xfId="15523"/>
    <cellStyle name="常规 2 74 2 3 2" xfId="15524"/>
    <cellStyle name="常规 2 69 2 3 2 2" xfId="15525"/>
    <cellStyle name="常规 2 74 2 3 2 2" xfId="15526"/>
    <cellStyle name="常规 2 69 2 3 3" xfId="15527"/>
    <cellStyle name="常规 2 74 2 3 3" xfId="15528"/>
    <cellStyle name="常规 5 3 4 3" xfId="15529"/>
    <cellStyle name="常规 2 69 2 4" xfId="15530"/>
    <cellStyle name="常规 2 74 2 4" xfId="15531"/>
    <cellStyle name="常规 5 3 4 3 2" xfId="15532"/>
    <cellStyle name="常规 2 69 2 4 2" xfId="15533"/>
    <cellStyle name="常规 2 74 2 4 2" xfId="15534"/>
    <cellStyle name="常规 2 69 3" xfId="15535"/>
    <cellStyle name="常规 2 74 3" xfId="15536"/>
    <cellStyle name="常规 5 56 3 3" xfId="15537"/>
    <cellStyle name="常规 5 61 3 3" xfId="15538"/>
    <cellStyle name="常规 2 69 3 2" xfId="15539"/>
    <cellStyle name="常规 2 74 3 2" xfId="15540"/>
    <cellStyle name="常规 2 69 3 2 2" xfId="15541"/>
    <cellStyle name="常规 2 74 3 2 2" xfId="15542"/>
    <cellStyle name="常规 2 69 3 2 2 2" xfId="15543"/>
    <cellStyle name="常规 2 74 3 2 2 2" xfId="15544"/>
    <cellStyle name="常规 2 69 3 2 3" xfId="15545"/>
    <cellStyle name="常规 2 74 3 2 3" xfId="15546"/>
    <cellStyle name="常规 2 69 3 2 3 2" xfId="15547"/>
    <cellStyle name="常规 2 74 3 2 3 2" xfId="15548"/>
    <cellStyle name="常规 5 3 5 2 2" xfId="15549"/>
    <cellStyle name="常规 2 69 3 3 2" xfId="15550"/>
    <cellStyle name="常规 2 74 3 3 2" xfId="15551"/>
    <cellStyle name="常规 5 2 35 4" xfId="15552"/>
    <cellStyle name="常规 5 2 40 4" xfId="15553"/>
    <cellStyle name="常规 2 69 3 3 2 2" xfId="15554"/>
    <cellStyle name="常规 2 74 3 3 2 2" xfId="15555"/>
    <cellStyle name="常规 2 69 3 3 3" xfId="15556"/>
    <cellStyle name="常规 2 74 3 3 3" xfId="15557"/>
    <cellStyle name="常规 5 3 5 3" xfId="15558"/>
    <cellStyle name="常规 2 69 3 4" xfId="15559"/>
    <cellStyle name="常规 2 74 3 4" xfId="15560"/>
    <cellStyle name="常规 5 3 5 3 2" xfId="15561"/>
    <cellStyle name="常规 2 69 3 4 2" xfId="15562"/>
    <cellStyle name="常规 2 74 3 4 2" xfId="15563"/>
    <cellStyle name="常规 79 38 2" xfId="15564"/>
    <cellStyle name="常规 79 43 2" xfId="15565"/>
    <cellStyle name="常规 2 69 4" xfId="15566"/>
    <cellStyle name="常规 2 74 4" xfId="15567"/>
    <cellStyle name="常规 79 38 4" xfId="15568"/>
    <cellStyle name="常规 79 43 4" xfId="15569"/>
    <cellStyle name="常规 2 69 6" xfId="15570"/>
    <cellStyle name="常规 2 74 6" xfId="15571"/>
    <cellStyle name="常规 79 38 4 2" xfId="15572"/>
    <cellStyle name="常规 79 43 4 2" xfId="15573"/>
    <cellStyle name="常规 2 69 6 2" xfId="15574"/>
    <cellStyle name="常规 2 74 6 2" xfId="15575"/>
    <cellStyle name="常规 2 7" xfId="15576"/>
    <cellStyle name="常规 28 2 2 2 2" xfId="15577"/>
    <cellStyle name="常规 33 2 2 2 2" xfId="15578"/>
    <cellStyle name="常规 6 37 2 2 2" xfId="15579"/>
    <cellStyle name="常规 6 42 2 2 2" xfId="15580"/>
    <cellStyle name="常规 2 7 10" xfId="15581"/>
    <cellStyle name="常规 5 2 2 3 4 2" xfId="15582"/>
    <cellStyle name="常规 2 81 2 5" xfId="15583"/>
    <cellStyle name="常规 2 7 2" xfId="15584"/>
    <cellStyle name="常规 2 7 2 2" xfId="15585"/>
    <cellStyle name="常规 2 7 2 2 2" xfId="15586"/>
    <cellStyle name="常规 2 7 2 2 2 2" xfId="15587"/>
    <cellStyle name="常规 2 7 2 2 2 2 2" xfId="15588"/>
    <cellStyle name="常规 50 2 5 2" xfId="15589"/>
    <cellStyle name="常规 2 7 2 2 2 3" xfId="15590"/>
    <cellStyle name="常规 50 2 5 2 2" xfId="15591"/>
    <cellStyle name="常规 2 7 2 2 2 3 2" xfId="15592"/>
    <cellStyle name="常规 2 7 2 2 3" xfId="15593"/>
    <cellStyle name="常规 2 7 2 2 3 2" xfId="15594"/>
    <cellStyle name="常规 2 7 2 2 3 2 2" xfId="15595"/>
    <cellStyle name="常规 50 2 6 2" xfId="15596"/>
    <cellStyle name="常规 2 7 2 2 3 3" xfId="15597"/>
    <cellStyle name="常规 2 7 2 2 4" xfId="15598"/>
    <cellStyle name="常规 2 7 2 2 4 2" xfId="15599"/>
    <cellStyle name="常规 2 7 2 2 5" xfId="15600"/>
    <cellStyle name="常规 2 7 2 3" xfId="15601"/>
    <cellStyle name="常规 2 7 2 3 2" xfId="15602"/>
    <cellStyle name="常规 2 7 2 3 2 2" xfId="15603"/>
    <cellStyle name="常规 4 2 15 3 2 2" xfId="15604"/>
    <cellStyle name="常规 4 2 20 3 2 2" xfId="15605"/>
    <cellStyle name="常规 2 7 2 4" xfId="15606"/>
    <cellStyle name="常规 2 7 2 4 2" xfId="15607"/>
    <cellStyle name="常规 2 7 2 5" xfId="15608"/>
    <cellStyle name="常规 54 14" xfId="15609"/>
    <cellStyle name="常规 2 7 2 5 2" xfId="15610"/>
    <cellStyle name="常规 54 14 2" xfId="15611"/>
    <cellStyle name="常规 2 7 2 5 2 2" xfId="15612"/>
    <cellStyle name="常规 2 7 2 5 3" xfId="15613"/>
    <cellStyle name="常规 2 7 2 5 3 2" xfId="15614"/>
    <cellStyle name="常规 38 2 2 4 2" xfId="15615"/>
    <cellStyle name="常规 7 37 2 4 2" xfId="15616"/>
    <cellStyle name="常规 7 42 2 4 2" xfId="15617"/>
    <cellStyle name="常规 4 55 2 3 2" xfId="15618"/>
    <cellStyle name="常规 4 60 2 3 2" xfId="15619"/>
    <cellStyle name="常规 2 7 2 6" xfId="15620"/>
    <cellStyle name="常规 2 7 2 6 2" xfId="15621"/>
    <cellStyle name="常规 5 5 11 2" xfId="15622"/>
    <cellStyle name="常规 2 7 2 7" xfId="15623"/>
    <cellStyle name="常规 2 7 2 7 2" xfId="15624"/>
    <cellStyle name="常规 2 7 2 8" xfId="15625"/>
    <cellStyle name="常规 2 7 3" xfId="15626"/>
    <cellStyle name="常规 2 7 3 2" xfId="15627"/>
    <cellStyle name="常规 2 7 3 2 2" xfId="15628"/>
    <cellStyle name="常规 2 7 3 2 2 2" xfId="15629"/>
    <cellStyle name="常规 58 2 2 2 2" xfId="15630"/>
    <cellStyle name="常规 63 2 2 2 2" xfId="15631"/>
    <cellStyle name="常规 2 7 3 2 3" xfId="15632"/>
    <cellStyle name="常规 58 2 2 2 2 2" xfId="15633"/>
    <cellStyle name="常规 63 2 2 2 2 2" xfId="15634"/>
    <cellStyle name="常规 2 7 3 2 3 2" xfId="15635"/>
    <cellStyle name="常规 2 7 3 3" xfId="15636"/>
    <cellStyle name="常规 2 7 3 3 2" xfId="15637"/>
    <cellStyle name="常规 2 7 3 3 2 2" xfId="15638"/>
    <cellStyle name="常规 58 2 2 3 2" xfId="15639"/>
    <cellStyle name="常规 63 2 2 3 2" xfId="15640"/>
    <cellStyle name="常规 6 55 2 2 2" xfId="15641"/>
    <cellStyle name="常规 6 60 2 2 2" xfId="15642"/>
    <cellStyle name="常规 2 7 3 3 3" xfId="15643"/>
    <cellStyle name="常规 2 7 3 4" xfId="15644"/>
    <cellStyle name="常规 2 7 3 4 2" xfId="15645"/>
    <cellStyle name="常规 2 7 3 5" xfId="15646"/>
    <cellStyle name="常规 2 7 4" xfId="15647"/>
    <cellStyle name="常规 2 7 4 2" xfId="15648"/>
    <cellStyle name="常规 2 7 4 3" xfId="15649"/>
    <cellStyle name="常规 2 7 4 3 2" xfId="15650"/>
    <cellStyle name="常规 2 7 4 4" xfId="15651"/>
    <cellStyle name="常规 2 7 4 5" xfId="15652"/>
    <cellStyle name="常规 2 7 5 2 2" xfId="15653"/>
    <cellStyle name="常规 2 7 6" xfId="15654"/>
    <cellStyle name="常规 2 7 6 2" xfId="15655"/>
    <cellStyle name="常规 2 7 6 2 2" xfId="15656"/>
    <cellStyle name="常规 8 3 2 10 2" xfId="15657"/>
    <cellStyle name="常规 2 7 7" xfId="15658"/>
    <cellStyle name="常规 2 7 7 2" xfId="15659"/>
    <cellStyle name="常规 2 7 7 2 2" xfId="15660"/>
    <cellStyle name="常规 2 7 7 3" xfId="15661"/>
    <cellStyle name="常规 2 7 7 3 2" xfId="15662"/>
    <cellStyle name="常规 2 7 8" xfId="15663"/>
    <cellStyle name="常规 2 7 8 2" xfId="15664"/>
    <cellStyle name="常规 79 13 4 2" xfId="15665"/>
    <cellStyle name="常规 2 7 9" xfId="15666"/>
    <cellStyle name="常规 2 7 9 2" xfId="15667"/>
    <cellStyle name="常规 2 75" xfId="15668"/>
    <cellStyle name="常规 2 80" xfId="15669"/>
    <cellStyle name="常规 2 75 2" xfId="15670"/>
    <cellStyle name="常规 2 80 2" xfId="15671"/>
    <cellStyle name="常规 8 39 2 4" xfId="15672"/>
    <cellStyle name="常规 8 44 2 4" xfId="15673"/>
    <cellStyle name="常规 5 57 2 3" xfId="15674"/>
    <cellStyle name="常规 5 62 2 3" xfId="15675"/>
    <cellStyle name="常规 2 75 2 2" xfId="15676"/>
    <cellStyle name="常规 2 80 2 2" xfId="15677"/>
    <cellStyle name="常规 8 39 2 4 2" xfId="15678"/>
    <cellStyle name="常规 8 44 2 4 2" xfId="15679"/>
    <cellStyle name="常规 5 57 2 3 2" xfId="15680"/>
    <cellStyle name="常规 5 62 2 3 2" xfId="15681"/>
    <cellStyle name="常规 2 75 2 2 2" xfId="15682"/>
    <cellStyle name="常规 2 80 2 2 2" xfId="15683"/>
    <cellStyle name="常规 2 75 2 2 2 2" xfId="15684"/>
    <cellStyle name="常规 2 80 2 2 2 2" xfId="15685"/>
    <cellStyle name="常规 2 75 2 2 3" xfId="15686"/>
    <cellStyle name="常规 2 80 2 2 3" xfId="15687"/>
    <cellStyle name="常规 5 57 2 4 2" xfId="15688"/>
    <cellStyle name="常规 5 62 2 4 2" xfId="15689"/>
    <cellStyle name="常规 5 4 4 2 2" xfId="15690"/>
    <cellStyle name="常规 2 75 2 3 2" xfId="15691"/>
    <cellStyle name="常规 2 80 2 3 2" xfId="15692"/>
    <cellStyle name="常规 2 75 2 3 3" xfId="15693"/>
    <cellStyle name="常规 2 80 2 3 3" xfId="15694"/>
    <cellStyle name="常规 5 4 4 3" xfId="15695"/>
    <cellStyle name="常规 2 75 2 4" xfId="15696"/>
    <cellStyle name="常规 2 80 2 4" xfId="15697"/>
    <cellStyle name="常规 5 4 4 3 2" xfId="15698"/>
    <cellStyle name="常规 2 75 2 4 2" xfId="15699"/>
    <cellStyle name="常规 2 80 2 4 2" xfId="15700"/>
    <cellStyle name="常规 79 39 2" xfId="15701"/>
    <cellStyle name="常规 79 44 2" xfId="15702"/>
    <cellStyle name="常规 2 75 4" xfId="15703"/>
    <cellStyle name="常规 2 80 4" xfId="15704"/>
    <cellStyle name="常规 79 39 2 2" xfId="15705"/>
    <cellStyle name="常规 79 44 2 2" xfId="15706"/>
    <cellStyle name="常规 2 75 4 2" xfId="15707"/>
    <cellStyle name="常规 2 80 4 2" xfId="15708"/>
    <cellStyle name="常规 79 39 2 2 2" xfId="15709"/>
    <cellStyle name="常规 79 44 2 2 2" xfId="15710"/>
    <cellStyle name="常规 2 75 4 2 2" xfId="15711"/>
    <cellStyle name="常规 2 80 4 2 2" xfId="15712"/>
    <cellStyle name="常规 79 39 2 3 2" xfId="15713"/>
    <cellStyle name="常规 79 44 2 3 2" xfId="15714"/>
    <cellStyle name="好_2008年县级公安保障标准落实奖励经费分配测算 3 4 2" xfId="15715"/>
    <cellStyle name="常规 5 4 6 2 2" xfId="15716"/>
    <cellStyle name="常规 2 75 4 3 2" xfId="15717"/>
    <cellStyle name="常规 2 80 4 3 2" xfId="15718"/>
    <cellStyle name="常规 79 39 3 2" xfId="15719"/>
    <cellStyle name="常规 79 44 3 2" xfId="15720"/>
    <cellStyle name="常规 2 75 5 2" xfId="15721"/>
    <cellStyle name="常规 2 80 5 2" xfId="15722"/>
    <cellStyle name="常规 79 39 3 2 2" xfId="15723"/>
    <cellStyle name="常规 79 44 3 2 2" xfId="15724"/>
    <cellStyle name="常规 2 75 5 2 2" xfId="15725"/>
    <cellStyle name="常规 2 80 5 2 2" xfId="15726"/>
    <cellStyle name="常规 79 39 4" xfId="15727"/>
    <cellStyle name="常规 79 44 4" xfId="15728"/>
    <cellStyle name="常规 2 75 6" xfId="15729"/>
    <cellStyle name="常规 2 80 6" xfId="15730"/>
    <cellStyle name="常规 79 39 4 2" xfId="15731"/>
    <cellStyle name="常规 79 44 4 2" xfId="15732"/>
    <cellStyle name="常规 2 75 6 2" xfId="15733"/>
    <cellStyle name="常规 2 80 6 2" xfId="15734"/>
    <cellStyle name="常规 2 76" xfId="15735"/>
    <cellStyle name="常规 2 81" xfId="15736"/>
    <cellStyle name="常规 2 76 2" xfId="15737"/>
    <cellStyle name="常规 2 81 2" xfId="15738"/>
    <cellStyle name="常规 8 45 2 4" xfId="15739"/>
    <cellStyle name="常规 8 50 2 4" xfId="15740"/>
    <cellStyle name="常规 5 58 2 3" xfId="15741"/>
    <cellStyle name="常规 5 63 2 3" xfId="15742"/>
    <cellStyle name="常规 2 76 2 2" xfId="15743"/>
    <cellStyle name="常规 2 81 2 2" xfId="15744"/>
    <cellStyle name="常规 8 45 2 4 2" xfId="15745"/>
    <cellStyle name="常规 8 50 2 4 2" xfId="15746"/>
    <cellStyle name="常规 5 58 2 3 2" xfId="15747"/>
    <cellStyle name="常规 5 63 2 3 2" xfId="15748"/>
    <cellStyle name="常规 2 76 2 2 2" xfId="15749"/>
    <cellStyle name="常规 2 81 2 2 2" xfId="15750"/>
    <cellStyle name="常规 5 58 2 4" xfId="15751"/>
    <cellStyle name="常规 5 63 2 4" xfId="15752"/>
    <cellStyle name="常规 5 5 4 2" xfId="15753"/>
    <cellStyle name="常规 2 76 2 3" xfId="15754"/>
    <cellStyle name="常规 2 81 2 3" xfId="15755"/>
    <cellStyle name="常规 5 58 2 4 2" xfId="15756"/>
    <cellStyle name="常规 5 63 2 4 2" xfId="15757"/>
    <cellStyle name="常规 5 5 4 2 2" xfId="15758"/>
    <cellStyle name="常规 2 76 2 3 2" xfId="15759"/>
    <cellStyle name="常规 2 81 2 3 2" xfId="15760"/>
    <cellStyle name="常规 2 76 2 3 2 2" xfId="15761"/>
    <cellStyle name="常规 2 81 2 3 2 2" xfId="15762"/>
    <cellStyle name="常规 2 76 2 3 3" xfId="15763"/>
    <cellStyle name="常规 2 81 2 3 3" xfId="15764"/>
    <cellStyle name="常规 5 5 4 3" xfId="15765"/>
    <cellStyle name="常规 2 76 2 4" xfId="15766"/>
    <cellStyle name="常规 2 81 2 4" xfId="15767"/>
    <cellStyle name="常规 5 5 4 3 2" xfId="15768"/>
    <cellStyle name="警告文本 19 10 5" xfId="15769"/>
    <cellStyle name="常规 2 76 2 4 2" xfId="15770"/>
    <cellStyle name="常规 2 81 2 4 2" xfId="15771"/>
    <cellStyle name="常规 5 58 3 3" xfId="15772"/>
    <cellStyle name="常规 5 63 3 3" xfId="15773"/>
    <cellStyle name="常规 2 76 3 2" xfId="15774"/>
    <cellStyle name="常规 2 81 3 2" xfId="15775"/>
    <cellStyle name="常规 2 76 3 2 2" xfId="15776"/>
    <cellStyle name="常规 2 81 3 2 2" xfId="15777"/>
    <cellStyle name="常规 2 76 3 2 2 2" xfId="15778"/>
    <cellStyle name="常规 2 81 3 2 2 2" xfId="15779"/>
    <cellStyle name="常规 2 76 3 2 3 2" xfId="15780"/>
    <cellStyle name="常规 2 81 3 2 3 2" xfId="15781"/>
    <cellStyle name="常规 5 5 5 2" xfId="15782"/>
    <cellStyle name="常规 2 76 3 3" xfId="15783"/>
    <cellStyle name="常规 2 81 3 3" xfId="15784"/>
    <cellStyle name="常规 5 5 5 2 2" xfId="15785"/>
    <cellStyle name="常规 2 76 3 3 2" xfId="15786"/>
    <cellStyle name="常规 2 81 3 3 2" xfId="15787"/>
    <cellStyle name="常规 4 2 69" xfId="15788"/>
    <cellStyle name="常规 2 76 3 3 2 2" xfId="15789"/>
    <cellStyle name="常规 2 81 3 3 2 2" xfId="15790"/>
    <cellStyle name="常规 5 5 5 3" xfId="15791"/>
    <cellStyle name="常规 2 76 3 4" xfId="15792"/>
    <cellStyle name="常规 2 81 3 4" xfId="15793"/>
    <cellStyle name="常规 5 5 5 3 2" xfId="15794"/>
    <cellStyle name="常规 2 76 3 4 2" xfId="15795"/>
    <cellStyle name="常规 2 81 3 4 2" xfId="15796"/>
    <cellStyle name="常规 79 45 2" xfId="15797"/>
    <cellStyle name="常规 79 50 2" xfId="15798"/>
    <cellStyle name="常规 2 76 4" xfId="15799"/>
    <cellStyle name="常规 2 81 4" xfId="15800"/>
    <cellStyle name="常规 2 8 9" xfId="15801"/>
    <cellStyle name="常规 79 45 2 2 2" xfId="15802"/>
    <cellStyle name="常规 79 50 2 2 2" xfId="15803"/>
    <cellStyle name="输入 2 9" xfId="15804"/>
    <cellStyle name="好_财政支出对上级的依赖程度 2 2 3" xfId="15805"/>
    <cellStyle name="常规 2 76 4 2 2" xfId="15806"/>
    <cellStyle name="常规 2 81 4 2 2" xfId="15807"/>
    <cellStyle name="常规 79 45 2 3" xfId="15808"/>
    <cellStyle name="常规 79 50 2 3" xfId="15809"/>
    <cellStyle name="好_2009年一般性转移支付标准工资_奖励补助测算7.25 11" xfId="15810"/>
    <cellStyle name="常规 5 5 6 2" xfId="15811"/>
    <cellStyle name="常规 2 76 4 3" xfId="15812"/>
    <cellStyle name="常规 2 81 4 3" xfId="15813"/>
    <cellStyle name="常规 79 45 3" xfId="15814"/>
    <cellStyle name="常规 79 50 3" xfId="15815"/>
    <cellStyle name="常规 2 76 5" xfId="15816"/>
    <cellStyle name="常规 2 81 5" xfId="15817"/>
    <cellStyle name="常规 79 45 3 2" xfId="15818"/>
    <cellStyle name="常规 79 50 3 2" xfId="15819"/>
    <cellStyle name="常规 2 76 5 2" xfId="15820"/>
    <cellStyle name="常规 2 81 5 2" xfId="15821"/>
    <cellStyle name="常规 79 45 3 2 2" xfId="15822"/>
    <cellStyle name="常规 79 50 3 2 2" xfId="15823"/>
    <cellStyle name="好_财政支出对上级的依赖程度 3 2 3" xfId="15824"/>
    <cellStyle name="常规 2 76 5 2 2" xfId="15825"/>
    <cellStyle name="常规 2 81 5 2 2" xfId="15826"/>
    <cellStyle name="常规 79 45 3 3" xfId="15827"/>
    <cellStyle name="常规 79 50 3 3" xfId="15828"/>
    <cellStyle name="常规 5 5 7 2" xfId="15829"/>
    <cellStyle name="常规 2 76 5 3" xfId="15830"/>
    <cellStyle name="常规 2 81 5 3" xfId="15831"/>
    <cellStyle name="常规 79 45 4" xfId="15832"/>
    <cellStyle name="常规 79 50 4" xfId="15833"/>
    <cellStyle name="常规 2 76 6" xfId="15834"/>
    <cellStyle name="常规 2 81 6" xfId="15835"/>
    <cellStyle name="常规 79 45 4 2" xfId="15836"/>
    <cellStyle name="常规 79 50 4 2" xfId="15837"/>
    <cellStyle name="常规 2 76 6 2" xfId="15838"/>
    <cellStyle name="常规 2 81 6 2" xfId="15839"/>
    <cellStyle name="常规 2 77" xfId="15840"/>
    <cellStyle name="常规 2 82" xfId="15841"/>
    <cellStyle name="常规 2 77 2" xfId="15842"/>
    <cellStyle name="常规 2 82 2" xfId="15843"/>
    <cellStyle name="常规 8 46 2 4" xfId="15844"/>
    <cellStyle name="常规 8 51 2 4" xfId="15845"/>
    <cellStyle name="常规 5 59 2 3" xfId="15846"/>
    <cellStyle name="常规 2 87 7" xfId="15847"/>
    <cellStyle name="常规 2 92 7" xfId="15848"/>
    <cellStyle name="常规 2 77 2 2" xfId="15849"/>
    <cellStyle name="常规 2 82 2 2" xfId="15850"/>
    <cellStyle name="常规 8 46 2 4 2" xfId="15851"/>
    <cellStyle name="常规 8 51 2 4 2" xfId="15852"/>
    <cellStyle name="常规 5 59 2 3 2" xfId="15853"/>
    <cellStyle name="常规 2 87 7 2" xfId="15854"/>
    <cellStyle name="常规 2 92 7 2" xfId="15855"/>
    <cellStyle name="常规 2 77 2 2 2" xfId="15856"/>
    <cellStyle name="常规 2 82 2 2 2" xfId="15857"/>
    <cellStyle name="常规 2 77 2 2 2 2" xfId="15858"/>
    <cellStyle name="常规 2 82 2 2 2 2" xfId="15859"/>
    <cellStyle name="常规 2 77 2 2 3" xfId="15860"/>
    <cellStyle name="常规 2 82 2 2 3" xfId="15861"/>
    <cellStyle name="常规 2 77 2 2 3 2" xfId="15862"/>
    <cellStyle name="常规 2 82 2 2 3 2" xfId="15863"/>
    <cellStyle name="常规 5 6 4 2" xfId="15864"/>
    <cellStyle name="常规 5 59 2 4" xfId="15865"/>
    <cellStyle name="常规 2 77 2 3" xfId="15866"/>
    <cellStyle name="常规 2 82 2 3" xfId="15867"/>
    <cellStyle name="常规 5 6 4 2 2" xfId="15868"/>
    <cellStyle name="常规 5 59 2 4 2" xfId="15869"/>
    <cellStyle name="常规 2 77 2 3 2" xfId="15870"/>
    <cellStyle name="常规 2 82 2 3 2" xfId="15871"/>
    <cellStyle name="常规 2 77 2 3 2 2" xfId="15872"/>
    <cellStyle name="常规 2 82 2 3 2 2" xfId="15873"/>
    <cellStyle name="常规 2 77 2 3 3" xfId="15874"/>
    <cellStyle name="常规 2 82 2 3 3" xfId="15875"/>
    <cellStyle name="计算 2 2 2 2 2" xfId="15876"/>
    <cellStyle name="常规 5 6 4 3" xfId="15877"/>
    <cellStyle name="常规 2 77 2 4" xfId="15878"/>
    <cellStyle name="常规 2 82 2 4" xfId="15879"/>
    <cellStyle name="计算 2 2 2 2 2 2" xfId="15880"/>
    <cellStyle name="常规 5 6 4 3 2" xfId="15881"/>
    <cellStyle name="常规 2 77 2 4 2" xfId="15882"/>
    <cellStyle name="常规 2 82 2 4 2" xfId="15883"/>
    <cellStyle name="常规 5 59 3 3" xfId="15884"/>
    <cellStyle name="常规 2 88 7" xfId="15885"/>
    <cellStyle name="常规 2 93 7" xfId="15886"/>
    <cellStyle name="常规 2 77 3 2" xfId="15887"/>
    <cellStyle name="常规 2 82 3 2" xfId="15888"/>
    <cellStyle name="常规 2 88 7 2" xfId="15889"/>
    <cellStyle name="常规 2 93 7 2" xfId="15890"/>
    <cellStyle name="常规 2 77 3 2 2" xfId="15891"/>
    <cellStyle name="常规 2 82 3 2 2" xfId="15892"/>
    <cellStyle name="常规 2 77 3 2 2 2" xfId="15893"/>
    <cellStyle name="常规 2 82 3 2 2 2" xfId="15894"/>
    <cellStyle name="常规 2 77 3 2 3" xfId="15895"/>
    <cellStyle name="常规 2 82 3 2 3" xfId="15896"/>
    <cellStyle name="常规 2 77 3 2 3 2" xfId="15897"/>
    <cellStyle name="常规 2 82 3 2 3 2" xfId="15898"/>
    <cellStyle name="常规 5 6 5 2" xfId="15899"/>
    <cellStyle name="常规 2 77 3 3" xfId="15900"/>
    <cellStyle name="常规 2 82 3 3" xfId="15901"/>
    <cellStyle name="常规 5 6 5 2 2" xfId="15902"/>
    <cellStyle name="常规 2 77 3 3 2" xfId="15903"/>
    <cellStyle name="常规 2 82 3 3 2" xfId="15904"/>
    <cellStyle name="常规 3 35 3" xfId="15905"/>
    <cellStyle name="常规 3 40 3" xfId="15906"/>
    <cellStyle name="常规 2 77 3 3 2 2" xfId="15907"/>
    <cellStyle name="常规 2 82 3 3 2 2" xfId="15908"/>
    <cellStyle name="计算 2 2 2 3 2" xfId="15909"/>
    <cellStyle name="常规 5 6 5 3" xfId="15910"/>
    <cellStyle name="常规 2 77 3 4" xfId="15911"/>
    <cellStyle name="常规 2 82 3 4" xfId="15912"/>
    <cellStyle name="计算 2 2 2 3 2 2" xfId="15913"/>
    <cellStyle name="常规 5 6 5 3 2" xfId="15914"/>
    <cellStyle name="常规 2 77 3 4 2" xfId="15915"/>
    <cellStyle name="常规 2 82 3 4 2" xfId="15916"/>
    <cellStyle name="常规 79 46 2" xfId="15917"/>
    <cellStyle name="常规 79 51 2" xfId="15918"/>
    <cellStyle name="常规 2 77 4" xfId="15919"/>
    <cellStyle name="常规 2 82 4" xfId="15920"/>
    <cellStyle name="常规 79 46 2 2" xfId="15921"/>
    <cellStyle name="常规 79 51 2 2" xfId="15922"/>
    <cellStyle name="常规 2 89 7" xfId="15923"/>
    <cellStyle name="常规 2 94 7" xfId="15924"/>
    <cellStyle name="常规 2 77 4 2" xfId="15925"/>
    <cellStyle name="常规 2 82 4 2" xfId="15926"/>
    <cellStyle name="常规 79 46 2 2 2" xfId="15927"/>
    <cellStyle name="常规 79 51 2 2 2" xfId="15928"/>
    <cellStyle name="常规 2 89 7 2" xfId="15929"/>
    <cellStyle name="常规 2 94 7 2" xfId="15930"/>
    <cellStyle name="常规 2 77 4 2 2" xfId="15931"/>
    <cellStyle name="常规 2 82 4 2 2" xfId="15932"/>
    <cellStyle name="常规 79 46 2 3" xfId="15933"/>
    <cellStyle name="常规 79 51 2 3" xfId="15934"/>
    <cellStyle name="常规 5 6 6 2" xfId="15935"/>
    <cellStyle name="常规 2 77 4 3" xfId="15936"/>
    <cellStyle name="常规 2 82 4 3" xfId="15937"/>
    <cellStyle name="常规 79 46 2 3 2" xfId="15938"/>
    <cellStyle name="常规 79 51 2 3 2" xfId="15939"/>
    <cellStyle name="常规 5 6 6 2 2" xfId="15940"/>
    <cellStyle name="常规 2 77 4 3 2" xfId="15941"/>
    <cellStyle name="常规 2 82 4 3 2" xfId="15942"/>
    <cellStyle name="常规 79 46 3" xfId="15943"/>
    <cellStyle name="常规 79 51 3" xfId="15944"/>
    <cellStyle name="常规 2 77 5" xfId="15945"/>
    <cellStyle name="常规 2 82 5" xfId="15946"/>
    <cellStyle name="常规 79 46 3 2" xfId="15947"/>
    <cellStyle name="常规 79 51 3 2" xfId="15948"/>
    <cellStyle name="常规 2 95 7" xfId="15949"/>
    <cellStyle name="常规 2 77 5 2" xfId="15950"/>
    <cellStyle name="常规 2 82 5 2" xfId="15951"/>
    <cellStyle name="常规 79 46 3 3" xfId="15952"/>
    <cellStyle name="常规 79 51 3 3" xfId="15953"/>
    <cellStyle name="常规 5 6 7 2" xfId="15954"/>
    <cellStyle name="常规 2 77 5 3" xfId="15955"/>
    <cellStyle name="常规 2 82 5 3" xfId="15956"/>
    <cellStyle name="常规 79 46 4" xfId="15957"/>
    <cellStyle name="常规 79 51 4" xfId="15958"/>
    <cellStyle name="常规 2 77 6" xfId="15959"/>
    <cellStyle name="常规 2 82 6" xfId="15960"/>
    <cellStyle name="常规 79 46 4 2" xfId="15961"/>
    <cellStyle name="常规 79 51 4 2" xfId="15962"/>
    <cellStyle name="常规 2 96 7" xfId="15963"/>
    <cellStyle name="常规 2 77 6 2" xfId="15964"/>
    <cellStyle name="常规 2 82 6 2" xfId="15965"/>
    <cellStyle name="常规 2 78" xfId="15966"/>
    <cellStyle name="常规 2 83" xfId="15967"/>
    <cellStyle name="常规 2 78 2" xfId="15968"/>
    <cellStyle name="常规 2 83 2" xfId="15969"/>
    <cellStyle name="常规 48 7 2 4" xfId="15970"/>
    <cellStyle name="常规 8 47 2 4" xfId="15971"/>
    <cellStyle name="常规 8 52 2 4" xfId="15972"/>
    <cellStyle name="常规 2 78 2 2" xfId="15973"/>
    <cellStyle name="常规 2 83 2 2" xfId="15974"/>
    <cellStyle name="常规 8 47 2 4 2" xfId="15975"/>
    <cellStyle name="常规 8 52 2 4 2" xfId="15976"/>
    <cellStyle name="常规 2 78 2 2 2" xfId="15977"/>
    <cellStyle name="常规 2 83 2 2 2" xfId="15978"/>
    <cellStyle name="常规 2 78 2 2 2 2" xfId="15979"/>
    <cellStyle name="常规 2 83 2 2 2 2" xfId="15980"/>
    <cellStyle name="常规 2 78 2 2 3" xfId="15981"/>
    <cellStyle name="常规 2 83 2 2 3" xfId="15982"/>
    <cellStyle name="警告文本 17 4 2 2 3" xfId="15983"/>
    <cellStyle name="常规 2 78 2 2 3 2" xfId="15984"/>
    <cellStyle name="常规 2 83 2 2 3 2" xfId="15985"/>
    <cellStyle name="常规 2 78 2 2 4" xfId="15986"/>
    <cellStyle name="常规 2 83 2 2 4" xfId="15987"/>
    <cellStyle name="常规 2 78 2 2 4 2" xfId="15988"/>
    <cellStyle name="常规 2 83 2 2 4 2" xfId="15989"/>
    <cellStyle name="常规 202 4 2" xfId="15990"/>
    <cellStyle name="常规 5 7 4 2" xfId="15991"/>
    <cellStyle name="常规 2 78 2 3" xfId="15992"/>
    <cellStyle name="常规 2 83 2 3" xfId="15993"/>
    <cellStyle name="计算 2 2 3 2 2" xfId="15994"/>
    <cellStyle name="常规 202 4 3" xfId="15995"/>
    <cellStyle name="常规 5 7 4 3" xfId="15996"/>
    <cellStyle name="常规 2 78 2 4" xfId="15997"/>
    <cellStyle name="常规 2 83 2 4" xfId="15998"/>
    <cellStyle name="计算 2 2 3 2 2 2" xfId="15999"/>
    <cellStyle name="常规 202 4 3 2" xfId="16000"/>
    <cellStyle name="常规 5 7 4 3 2" xfId="16001"/>
    <cellStyle name="强调文字颜色 2 2 3 2 3" xfId="16002"/>
    <cellStyle name="常规 2 78 2 4 2" xfId="16003"/>
    <cellStyle name="常规 2 83 2 4 2" xfId="16004"/>
    <cellStyle name="常规 28 2 4 2 2" xfId="16005"/>
    <cellStyle name="常规 33 2 4 2 2" xfId="16006"/>
    <cellStyle name="常规 2 78 2 5" xfId="16007"/>
    <cellStyle name="常规 2 83 2 5" xfId="16008"/>
    <cellStyle name="强调文字颜色 2 2 3 3 3" xfId="16009"/>
    <cellStyle name="常规 2 78 2 5 2" xfId="16010"/>
    <cellStyle name="常规 2 83 2 5 2" xfId="16011"/>
    <cellStyle name="常规 2 78 3 2" xfId="16012"/>
    <cellStyle name="常规 2 83 3 2" xfId="16013"/>
    <cellStyle name="常规 2 78 3 2 2" xfId="16014"/>
    <cellStyle name="常规 2 83 3 2 2" xfId="16015"/>
    <cellStyle name="常规 2 78 3 2 2 2" xfId="16016"/>
    <cellStyle name="常规 2 83 3 2 2 2" xfId="16017"/>
    <cellStyle name="常规 2 78 3 2 3" xfId="16018"/>
    <cellStyle name="常规 2 83 3 2 3" xfId="16019"/>
    <cellStyle name="警告文本 17 5 2 2 3" xfId="16020"/>
    <cellStyle name="常规 2 78 3 2 3 2" xfId="16021"/>
    <cellStyle name="常规 2 83 3 2 3 2" xfId="16022"/>
    <cellStyle name="常规 2 78 3 2 4" xfId="16023"/>
    <cellStyle name="常规 2 83 3 2 4" xfId="16024"/>
    <cellStyle name="常规 79 3 10" xfId="16025"/>
    <cellStyle name="常规 2 78 3 2 4 2" xfId="16026"/>
    <cellStyle name="常规 2 83 3 2 4 2" xfId="16027"/>
    <cellStyle name="常规 202 5 2" xfId="16028"/>
    <cellStyle name="常规 5 7 5 2" xfId="16029"/>
    <cellStyle name="常规 2 78 3 3" xfId="16030"/>
    <cellStyle name="常规 2 83 3 3" xfId="16031"/>
    <cellStyle name="计算 2 2 3 3 2" xfId="16032"/>
    <cellStyle name="常规 5 7 5 3" xfId="16033"/>
    <cellStyle name="常规 2 78 3 4" xfId="16034"/>
    <cellStyle name="常规 2 83 3 4" xfId="16035"/>
    <cellStyle name="常规 5 7 5 3 2" xfId="16036"/>
    <cellStyle name="强调文字颜色 2 2 4 2 3" xfId="16037"/>
    <cellStyle name="常规 2 78 3 4 2" xfId="16038"/>
    <cellStyle name="常规 2 83 3 4 2" xfId="16039"/>
    <cellStyle name="常规 28 2 4 3 2" xfId="16040"/>
    <cellStyle name="常规 33 2 4 3 2" xfId="16041"/>
    <cellStyle name="常规 2 78 3 5" xfId="16042"/>
    <cellStyle name="常规 2 83 3 5" xfId="16043"/>
    <cellStyle name="常规 2 78 3 5 2" xfId="16044"/>
    <cellStyle name="常规 2 83 3 5 2" xfId="16045"/>
    <cellStyle name="常规 79 47 2" xfId="16046"/>
    <cellStyle name="常规 79 52 2" xfId="16047"/>
    <cellStyle name="常规 2 78 4" xfId="16048"/>
    <cellStyle name="常规 2 83 4" xfId="16049"/>
    <cellStyle name="常规 79 47 2 2" xfId="16050"/>
    <cellStyle name="常规 79 52 2 2" xfId="16051"/>
    <cellStyle name="常规 2 78 4 2" xfId="16052"/>
    <cellStyle name="常规 2 83 4 2" xfId="16053"/>
    <cellStyle name="常规 79 47 2 2 2" xfId="16054"/>
    <cellStyle name="常规 79 52 2 2 2" xfId="16055"/>
    <cellStyle name="常规 2 78 4 2 2" xfId="16056"/>
    <cellStyle name="常规 2 83 4 2 2" xfId="16057"/>
    <cellStyle name="常规 79 47 2 3" xfId="16058"/>
    <cellStyle name="常规 79 52 2 3" xfId="16059"/>
    <cellStyle name="常规 202 6 2" xfId="16060"/>
    <cellStyle name="常规 5 7 6 2" xfId="16061"/>
    <cellStyle name="常规 3 4 2 10 2" xfId="16062"/>
    <cellStyle name="常规 2 78 4 3" xfId="16063"/>
    <cellStyle name="常规 2 83 4 3" xfId="16064"/>
    <cellStyle name="计算 2 2 3 4 2" xfId="16065"/>
    <cellStyle name="常规 5 7 6 3" xfId="16066"/>
    <cellStyle name="常规 2 78 4 4" xfId="16067"/>
    <cellStyle name="常规 2 83 4 4" xfId="16068"/>
    <cellStyle name="常规 5 7 6 3 2" xfId="16069"/>
    <cellStyle name="常规 2 78 4 4 2" xfId="16070"/>
    <cellStyle name="常规 2 83 4 4 2" xfId="16071"/>
    <cellStyle name="常规 79 47 3 2" xfId="16072"/>
    <cellStyle name="常规 79 52 3 2" xfId="16073"/>
    <cellStyle name="常规 2 78 5 2" xfId="16074"/>
    <cellStyle name="常规 2 83 5 2" xfId="16075"/>
    <cellStyle name="常规 79 47 3 2 2" xfId="16076"/>
    <cellStyle name="常规 79 52 3 2 2" xfId="16077"/>
    <cellStyle name="常规 2 78 5 2 2" xfId="16078"/>
    <cellStyle name="常规 2 83 5 2 2" xfId="16079"/>
    <cellStyle name="常规 79 47 3 3" xfId="16080"/>
    <cellStyle name="常规 79 52 3 3" xfId="16081"/>
    <cellStyle name="常规 5 7 7 2" xfId="16082"/>
    <cellStyle name="常规 3 4 2 11 2" xfId="16083"/>
    <cellStyle name="常规 2 78 5 3" xfId="16084"/>
    <cellStyle name="常规 2 83 5 3" xfId="16085"/>
    <cellStyle name="常规 79 47 4" xfId="16086"/>
    <cellStyle name="常规 79 52 4" xfId="16087"/>
    <cellStyle name="常规 2 78 6" xfId="16088"/>
    <cellStyle name="常规 2 83 6" xfId="16089"/>
    <cellStyle name="常规 79 47 4 2" xfId="16090"/>
    <cellStyle name="常规 79 52 4 2" xfId="16091"/>
    <cellStyle name="常规 2 78 6 2" xfId="16092"/>
    <cellStyle name="常规 2 83 6 2" xfId="16093"/>
    <cellStyle name="常规 2 78 7" xfId="16094"/>
    <cellStyle name="常规 2 83 7" xfId="16095"/>
    <cellStyle name="常规 2 78 7 2" xfId="16096"/>
    <cellStyle name="常规 2 83 7 2" xfId="16097"/>
    <cellStyle name="常规 2 79" xfId="16098"/>
    <cellStyle name="常规 2 84" xfId="16099"/>
    <cellStyle name="常规 8 48 2 4" xfId="16100"/>
    <cellStyle name="常规 8 53 2 4" xfId="16101"/>
    <cellStyle name="常规 2 79 2 2" xfId="16102"/>
    <cellStyle name="常规 2 84 2 2" xfId="16103"/>
    <cellStyle name="常规 8 48 2 4 2" xfId="16104"/>
    <cellStyle name="常规 8 53 2 4 2" xfId="16105"/>
    <cellStyle name="常规 2 79 2 2 2" xfId="16106"/>
    <cellStyle name="常规 2 84 2 2 2" xfId="16107"/>
    <cellStyle name="常规 56 7" xfId="16108"/>
    <cellStyle name="常规 61 7" xfId="16109"/>
    <cellStyle name="常规 2 79 2 2 2 2" xfId="16110"/>
    <cellStyle name="常规 2 84 2 2 2 2" xfId="16111"/>
    <cellStyle name="常规 2 79 2 3 2" xfId="16112"/>
    <cellStyle name="常规 2 84 2 3 2" xfId="16113"/>
    <cellStyle name="常规 2 79 2 3 2 2" xfId="16114"/>
    <cellStyle name="常规 2 84 2 3 2 2" xfId="16115"/>
    <cellStyle name="常规 2 79 2 4" xfId="16116"/>
    <cellStyle name="常规 2 84 2 4" xfId="16117"/>
    <cellStyle name="警告文本 49 10 5" xfId="16118"/>
    <cellStyle name="常规 2 79 2 4 2" xfId="16119"/>
    <cellStyle name="常规 2 84 2 4 2" xfId="16120"/>
    <cellStyle name="常规 28 2 5 2 2" xfId="16121"/>
    <cellStyle name="常规 33 2 5 2 2" xfId="16122"/>
    <cellStyle name="常规 2 79 2 5" xfId="16123"/>
    <cellStyle name="常规 2 84 2 5" xfId="16124"/>
    <cellStyle name="常规 2 79 2 5 2" xfId="16125"/>
    <cellStyle name="常规 2 84 2 5 2" xfId="16126"/>
    <cellStyle name="常规 2 79 3 2" xfId="16127"/>
    <cellStyle name="常规 2 84 3 2" xfId="16128"/>
    <cellStyle name="常规 2 79 3 2 2" xfId="16129"/>
    <cellStyle name="常规 2 84 3 2 2" xfId="16130"/>
    <cellStyle name="常规 2 79 3 2 2 2" xfId="16131"/>
    <cellStyle name="常规 2 84 3 2 2 2" xfId="16132"/>
    <cellStyle name="常规 5 8 5 2" xfId="16133"/>
    <cellStyle name="常规 2 79 3 3" xfId="16134"/>
    <cellStyle name="常规 2 84 3 3" xfId="16135"/>
    <cellStyle name="常规 2 79 3 3 2" xfId="16136"/>
    <cellStyle name="常规 2 84 3 3 2" xfId="16137"/>
    <cellStyle name="常规 2 79 3 3 2 2" xfId="16138"/>
    <cellStyle name="常规 2 84 3 3 2 2" xfId="16139"/>
    <cellStyle name="常规 2 79 3 4" xfId="16140"/>
    <cellStyle name="常规 2 84 3 4" xfId="16141"/>
    <cellStyle name="常规 2 79 3 4 2" xfId="16142"/>
    <cellStyle name="常规 2 84 3 4 2" xfId="16143"/>
    <cellStyle name="常规 28 2 5 3 2" xfId="16144"/>
    <cellStyle name="常规 33 2 5 3 2" xfId="16145"/>
    <cellStyle name="常规 2 79 3 5" xfId="16146"/>
    <cellStyle name="常规 2 84 3 5" xfId="16147"/>
    <cellStyle name="常规 2 79 3 5 2" xfId="16148"/>
    <cellStyle name="常规 2 84 3 5 2" xfId="16149"/>
    <cellStyle name="常规 79 48 2" xfId="16150"/>
    <cellStyle name="常规 79 53 2" xfId="16151"/>
    <cellStyle name="常规 47 2 2 2 5 2 2" xfId="16152"/>
    <cellStyle name="常规 2 79 4" xfId="16153"/>
    <cellStyle name="常规 2 84 4" xfId="16154"/>
    <cellStyle name="常规 79 48 2 2" xfId="16155"/>
    <cellStyle name="常规 79 53 2 2" xfId="16156"/>
    <cellStyle name="常规 2 79 4 2" xfId="16157"/>
    <cellStyle name="常规 2 84 4 2" xfId="16158"/>
    <cellStyle name="常规 79 48 2 2 2" xfId="16159"/>
    <cellStyle name="常规 79 53 2 2 2" xfId="16160"/>
    <cellStyle name="常规 2 79 4 2 2" xfId="16161"/>
    <cellStyle name="常规 2 84 4 2 2" xfId="16162"/>
    <cellStyle name="常规 79 48 2 3" xfId="16163"/>
    <cellStyle name="常规 79 53 2 3" xfId="16164"/>
    <cellStyle name="常规 2 79 4 3" xfId="16165"/>
    <cellStyle name="常规 2 84 4 3" xfId="16166"/>
    <cellStyle name="常规 79 48 2 3 2" xfId="16167"/>
    <cellStyle name="常规 79 53 2 3 2" xfId="16168"/>
    <cellStyle name="常规 2 79 4 3 2" xfId="16169"/>
    <cellStyle name="常规 2 84 4 3 2" xfId="16170"/>
    <cellStyle name="常规 2 79 4 4" xfId="16171"/>
    <cellStyle name="常规 2 84 4 4" xfId="16172"/>
    <cellStyle name="常规 2 79 4 4 2" xfId="16173"/>
    <cellStyle name="常规 2 84 4 4 2" xfId="16174"/>
    <cellStyle name="常规 79 48 3 2" xfId="16175"/>
    <cellStyle name="常规 79 53 3 2" xfId="16176"/>
    <cellStyle name="好_奖励补助测算7.23 4" xfId="16177"/>
    <cellStyle name="常规 2 79 5 2" xfId="16178"/>
    <cellStyle name="常规 2 84 5 2" xfId="16179"/>
    <cellStyle name="常规 79 48 3 2 2" xfId="16180"/>
    <cellStyle name="常规 79 53 3 2 2" xfId="16181"/>
    <cellStyle name="好_奖励补助测算7.23 4 2" xfId="16182"/>
    <cellStyle name="常规 2 79 5 2 2" xfId="16183"/>
    <cellStyle name="常规 2 84 5 2 2" xfId="16184"/>
    <cellStyle name="常规 79 48 3 3" xfId="16185"/>
    <cellStyle name="常规 79 53 3 3" xfId="16186"/>
    <cellStyle name="好_奖励补助测算7.23 5" xfId="16187"/>
    <cellStyle name="常规 2 79 5 3" xfId="16188"/>
    <cellStyle name="常规 2 84 5 3" xfId="16189"/>
    <cellStyle name="常规 79 48 4" xfId="16190"/>
    <cellStyle name="常规 79 53 4" xfId="16191"/>
    <cellStyle name="常规 2 79 6" xfId="16192"/>
    <cellStyle name="常规 2 84 6" xfId="16193"/>
    <cellStyle name="常规 79 48 4 2" xfId="16194"/>
    <cellStyle name="常规 79 53 4 2" xfId="16195"/>
    <cellStyle name="常规 2 79 6 2" xfId="16196"/>
    <cellStyle name="常规 2 84 6 2" xfId="16197"/>
    <cellStyle name="常规 2 79 7" xfId="16198"/>
    <cellStyle name="常规 2 84 7" xfId="16199"/>
    <cellStyle name="好_奖励补助测算7.25 4" xfId="16200"/>
    <cellStyle name="常规 2 79 7 2" xfId="16201"/>
    <cellStyle name="常规 2 84 7 2" xfId="16202"/>
    <cellStyle name="常规 2 8" xfId="16203"/>
    <cellStyle name="常规 2 8 2" xfId="16204"/>
    <cellStyle name="常规 2 8 2 2" xfId="16205"/>
    <cellStyle name="常规 2 8 2 2 2" xfId="16206"/>
    <cellStyle name="常规 2 8 2 2 2 2" xfId="16207"/>
    <cellStyle name="常规 2 8 2 2 3" xfId="16208"/>
    <cellStyle name="常规 2 8 2 2 3 2" xfId="16209"/>
    <cellStyle name="常规 2 8 2 2 4" xfId="16210"/>
    <cellStyle name="常规 8 17" xfId="16211"/>
    <cellStyle name="常规 8 22" xfId="16212"/>
    <cellStyle name="常规 2 8 2 2 4 2" xfId="16213"/>
    <cellStyle name="常规 2 8 2 2 5" xfId="16214"/>
    <cellStyle name="常规 2 8 2 3" xfId="16215"/>
    <cellStyle name="常规 2 8 2 3 2" xfId="16216"/>
    <cellStyle name="常规 7 12 2 5" xfId="16217"/>
    <cellStyle name="常规 4 25 2 4" xfId="16218"/>
    <cellStyle name="常规 4 30 2 4" xfId="16219"/>
    <cellStyle name="常规 2 8 2 3 2 2" xfId="16220"/>
    <cellStyle name="常规 7 12 2 5 2" xfId="16221"/>
    <cellStyle name="常规 4 25 2 4 2" xfId="16222"/>
    <cellStyle name="常规 4 30 2 4 2" xfId="16223"/>
    <cellStyle name="常规 2 8 2 3 3" xfId="16224"/>
    <cellStyle name="常规 2 8 2 3 3 2" xfId="16225"/>
    <cellStyle name="常规 2 8 2 3 4" xfId="16226"/>
    <cellStyle name="常规 2 8 2 3 4 2" xfId="16227"/>
    <cellStyle name="常规 2 8 2 4" xfId="16228"/>
    <cellStyle name="常规 2 8 2 4 2" xfId="16229"/>
    <cellStyle name="常规 2 8 2 5" xfId="16230"/>
    <cellStyle name="常规 2 8 2 5 2" xfId="16231"/>
    <cellStyle name="常规 2 8 2 6" xfId="16232"/>
    <cellStyle name="常规 5 4 12" xfId="16233"/>
    <cellStyle name="常规 2 8 2 6 2" xfId="16234"/>
    <cellStyle name="常规 2 8 2 7" xfId="16235"/>
    <cellStyle name="常规 2 8 3" xfId="16236"/>
    <cellStyle name="常规 2 8 3 2" xfId="16237"/>
    <cellStyle name="常规 2 8 3 2 2" xfId="16238"/>
    <cellStyle name="常规 2 8 3 2 2 2" xfId="16239"/>
    <cellStyle name="常规 58 3 2 2 2" xfId="16240"/>
    <cellStyle name="常规 63 3 2 2 2" xfId="16241"/>
    <cellStyle name="常规 2 8 3 2 3" xfId="16242"/>
    <cellStyle name="常规 58 3 2 2 2 2" xfId="16243"/>
    <cellStyle name="常规 63 3 2 2 2 2" xfId="16244"/>
    <cellStyle name="常规 2 8 3 2 3 2" xfId="16245"/>
    <cellStyle name="常规 58 3 2 2 3" xfId="16246"/>
    <cellStyle name="常规 63 3 2 2 3" xfId="16247"/>
    <cellStyle name="常规 2 8 3 2 4" xfId="16248"/>
    <cellStyle name="常规 58 3 2 2 3 2" xfId="16249"/>
    <cellStyle name="常规 63 3 2 2 3 2" xfId="16250"/>
    <cellStyle name="常规 2 8 3 2 4 2" xfId="16251"/>
    <cellStyle name="常规 2 8 3 3" xfId="16252"/>
    <cellStyle name="常规 4 26 2 4" xfId="16253"/>
    <cellStyle name="常规 4 31 2 4" xfId="16254"/>
    <cellStyle name="常规 2 8 3 3 2" xfId="16255"/>
    <cellStyle name="常规 4 26 2 4 2" xfId="16256"/>
    <cellStyle name="常规 4 31 2 4 2" xfId="16257"/>
    <cellStyle name="常规 2 8 3 3 2 2" xfId="16258"/>
    <cellStyle name="常规 58 3 2 3 2" xfId="16259"/>
    <cellStyle name="常规 63 3 2 3 2" xfId="16260"/>
    <cellStyle name="常规 6 56 2 2 2" xfId="16261"/>
    <cellStyle name="常规 6 61 2 2 2" xfId="16262"/>
    <cellStyle name="常规 2 8 3 3 3" xfId="16263"/>
    <cellStyle name="常规 2 8 3 4" xfId="16264"/>
    <cellStyle name="常规 2 8 3 4 2" xfId="16265"/>
    <cellStyle name="常规 2 8 3 5" xfId="16266"/>
    <cellStyle name="常规 2 8 3 5 2" xfId="16267"/>
    <cellStyle name="常规 2 8 3 6" xfId="16268"/>
    <cellStyle name="常规 2 8 4" xfId="16269"/>
    <cellStyle name="常规 2 8 4 2" xfId="16270"/>
    <cellStyle name="常规 2 8 4 2 2" xfId="16271"/>
    <cellStyle name="常规 2 8 4 3" xfId="16272"/>
    <cellStyle name="常规 2 8 5" xfId="16273"/>
    <cellStyle name="常规 2 8 5 2" xfId="16274"/>
    <cellStyle name="常规 2 8 5 2 2" xfId="16275"/>
    <cellStyle name="常规 2 8 5 3" xfId="16276"/>
    <cellStyle name="常规 4 28 2 4" xfId="16277"/>
    <cellStyle name="常规 4 33 2 4" xfId="16278"/>
    <cellStyle name="常规 2 8 5 3 2" xfId="16279"/>
    <cellStyle name="常规 2 8 6" xfId="16280"/>
    <cellStyle name="常规 8 3 2 11 2" xfId="16281"/>
    <cellStyle name="常规 2 8 7" xfId="16282"/>
    <cellStyle name="常规 2 8 7 2" xfId="16283"/>
    <cellStyle name="常规 2 8 7 2 2" xfId="16284"/>
    <cellStyle name="常规 2 8 8" xfId="16285"/>
    <cellStyle name="常规 2 8 8 2" xfId="16286"/>
    <cellStyle name="常规 2 8 9 2" xfId="16287"/>
    <cellStyle name="常规 79 45 2 2 2 2" xfId="16288"/>
    <cellStyle name="常规 79 50 2 2 2 2" xfId="16289"/>
    <cellStyle name="常规 2 80 2 2 4" xfId="16290"/>
    <cellStyle name="常规 20 11 4" xfId="16291"/>
    <cellStyle name="常规 66 2 2 4" xfId="16292"/>
    <cellStyle name="常规 71 2 2 4" xfId="16293"/>
    <cellStyle name="常规 2 80 2 2 4 2" xfId="16294"/>
    <cellStyle name="常规 67 2 2 4" xfId="16295"/>
    <cellStyle name="常规 72 2 2 4" xfId="16296"/>
    <cellStyle name="常规 2 80 3 2 4 2" xfId="16297"/>
    <cellStyle name="常规 7 10 2 3" xfId="16298"/>
    <cellStyle name="常规 4 18 2 2" xfId="16299"/>
    <cellStyle name="常规 4 23 2 2" xfId="16300"/>
    <cellStyle name="好_2008年县级公安保障标准落实奖励经费分配测算 3 5" xfId="16301"/>
    <cellStyle name="常规 5 4 6 3" xfId="16302"/>
    <cellStyle name="常规 2 80 4 4" xfId="16303"/>
    <cellStyle name="常规 5 4 6 3 2" xfId="16304"/>
    <cellStyle name="常规 2 80 4 4 2" xfId="16305"/>
    <cellStyle name="常规 2 80 7" xfId="16306"/>
    <cellStyle name="常规 2 80 7 2" xfId="16307"/>
    <cellStyle name="常规 2 81 2 2 4" xfId="16308"/>
    <cellStyle name="常规 2 81 2 2 4 2" xfId="16309"/>
    <cellStyle name="常规 28 2 2 2 2 2" xfId="16310"/>
    <cellStyle name="常规 33 2 2 2 2 2" xfId="16311"/>
    <cellStyle name="常规 2 81 2 5 2" xfId="16312"/>
    <cellStyle name="常规 2 81 3 2 4" xfId="16313"/>
    <cellStyle name="常规 2 81 3 2 4 2" xfId="16314"/>
    <cellStyle name="常规 28 2 2 3 2 2" xfId="16315"/>
    <cellStyle name="常规 33 2 2 3 2 2" xfId="16316"/>
    <cellStyle name="常规 2 81 3 5 2" xfId="16317"/>
    <cellStyle name="好_2009年一般性转移支付标准工资_奖励补助测算7.25 12" xfId="16318"/>
    <cellStyle name="常规 5 5 6 3" xfId="16319"/>
    <cellStyle name="常规 2 81 4 4" xfId="16320"/>
    <cellStyle name="好_2009年一般性转移支付标准工资_奖励补助测算7.25 12 2" xfId="16321"/>
    <cellStyle name="常规 5 5 6 3 2" xfId="16322"/>
    <cellStyle name="常规 2 81 4 4 2" xfId="16323"/>
    <cellStyle name="常规 2 81 7" xfId="16324"/>
    <cellStyle name="常规 2 81 7 2" xfId="16325"/>
    <cellStyle name="常规 2 82 2 2 4" xfId="16326"/>
    <cellStyle name="常规 2 82 2 2 4 2" xfId="16327"/>
    <cellStyle name="常规 28 2 3 2 2" xfId="16328"/>
    <cellStyle name="常规 33 2 3 2 2" xfId="16329"/>
    <cellStyle name="常规 6 37 3 2 2" xfId="16330"/>
    <cellStyle name="常规 6 42 3 2 2" xfId="16331"/>
    <cellStyle name="常规 5 2 2 4 4 2" xfId="16332"/>
    <cellStyle name="常规 4 2 18 2 4 2" xfId="16333"/>
    <cellStyle name="常规 4 2 23 2 4 2" xfId="16334"/>
    <cellStyle name="常规 2 82 2 5" xfId="16335"/>
    <cellStyle name="常规 2 82 2 5 2" xfId="16336"/>
    <cellStyle name="常规 2 82 3 2 4" xfId="16337"/>
    <cellStyle name="常规 2 82 3 2 4 2" xfId="16338"/>
    <cellStyle name="常规 28 2 3 3 2" xfId="16339"/>
    <cellStyle name="常规 33 2 3 3 2" xfId="16340"/>
    <cellStyle name="常规 2 82 3 5" xfId="16341"/>
    <cellStyle name="常规 2 82 3 5 2" xfId="16342"/>
    <cellStyle name="计算 2 2 2 4 2" xfId="16343"/>
    <cellStyle name="常规 5 6 6 3" xfId="16344"/>
    <cellStyle name="常规 2 82 4 4" xfId="16345"/>
    <cellStyle name="常规 5 6 6 3 2" xfId="16346"/>
    <cellStyle name="常规 2 82 4 4 2" xfId="16347"/>
    <cellStyle name="常规 2 82 7" xfId="16348"/>
    <cellStyle name="常规 2 97 7" xfId="16349"/>
    <cellStyle name="常规 2 82 7 2" xfId="16350"/>
    <cellStyle name="常规 2 85 2" xfId="16351"/>
    <cellStyle name="常规 2 90 2" xfId="16352"/>
    <cellStyle name="常规 8 49 2 4" xfId="16353"/>
    <cellStyle name="常规 8 54 2 4" xfId="16354"/>
    <cellStyle name="常规 2 85 2 2" xfId="16355"/>
    <cellStyle name="常规 2 90 2 2" xfId="16356"/>
    <cellStyle name="常规 8 49 2 4 2" xfId="16357"/>
    <cellStyle name="常规 8 54 2 4 2" xfId="16358"/>
    <cellStyle name="常规 2 85 2 2 2" xfId="16359"/>
    <cellStyle name="常规 2 90 2 2 2" xfId="16360"/>
    <cellStyle name="常规 2 85 2 2 2 2" xfId="16361"/>
    <cellStyle name="常规 2 90 2 2 2 2" xfId="16362"/>
    <cellStyle name="常规 2 85 2 2 3" xfId="16363"/>
    <cellStyle name="常规 2 90 2 2 3" xfId="16364"/>
    <cellStyle name="警告文本 19 4 2 2 3" xfId="16365"/>
    <cellStyle name="常规 2 85 2 2 3 2" xfId="16366"/>
    <cellStyle name="常规 2 90 2 2 3 2" xfId="16367"/>
    <cellStyle name="常规 2 85 2 2 4" xfId="16368"/>
    <cellStyle name="常规 2 90 2 2 4" xfId="16369"/>
    <cellStyle name="常规 2 85 2 2 4 2" xfId="16370"/>
    <cellStyle name="常规 2 90 2 2 4 2" xfId="16371"/>
    <cellStyle name="常规 5 9 4 2" xfId="16372"/>
    <cellStyle name="常规 2 85 2 3" xfId="16373"/>
    <cellStyle name="常规 2 90 2 3" xfId="16374"/>
    <cellStyle name="常规 2 85 2 3 2" xfId="16375"/>
    <cellStyle name="常规 2 90 2 3 2" xfId="16376"/>
    <cellStyle name="常规 2 85 2 3 3" xfId="16377"/>
    <cellStyle name="常规 2 90 2 3 3" xfId="16378"/>
    <cellStyle name="常规 2 85 2 4" xfId="16379"/>
    <cellStyle name="常规 2 90 2 4" xfId="16380"/>
    <cellStyle name="常规 2 85 2 4 2" xfId="16381"/>
    <cellStyle name="常规 2 90 2 4 2" xfId="16382"/>
    <cellStyle name="常规 28 2 6 2 2" xfId="16383"/>
    <cellStyle name="常规 33 2 6 2 2" xfId="16384"/>
    <cellStyle name="常规 3 2 10" xfId="16385"/>
    <cellStyle name="常规 2 85 2 5" xfId="16386"/>
    <cellStyle name="常规 2 90 2 5" xfId="16387"/>
    <cellStyle name="常规 2 85 2 5 2" xfId="16388"/>
    <cellStyle name="常规 2 90 2 5 2" xfId="16389"/>
    <cellStyle name="常规 79 57 2 2 2 2" xfId="16390"/>
    <cellStyle name="常规 79 62 2 2 2 2" xfId="16391"/>
    <cellStyle name="常规 2 85 3 2" xfId="16392"/>
    <cellStyle name="常规 2 90 3 2" xfId="16393"/>
    <cellStyle name="常规 2 85 3 2 2" xfId="16394"/>
    <cellStyle name="常规 2 90 3 2 2" xfId="16395"/>
    <cellStyle name="常规 2 85 3 2 2 2" xfId="16396"/>
    <cellStyle name="常规 2 90 3 2 2 2" xfId="16397"/>
    <cellStyle name="常规 2 85 3 2 3" xfId="16398"/>
    <cellStyle name="常规 2 90 3 2 3" xfId="16399"/>
    <cellStyle name="警告文本 19 5 2 2 3" xfId="16400"/>
    <cellStyle name="常规 2 85 3 2 3 2" xfId="16401"/>
    <cellStyle name="常规 2 90 3 2 3 2" xfId="16402"/>
    <cellStyle name="常规 2 85 3 2 4" xfId="16403"/>
    <cellStyle name="常规 2 90 3 2 4" xfId="16404"/>
    <cellStyle name="常规 2 85 3 2 4 2" xfId="16405"/>
    <cellStyle name="常规 2 90 3 2 4 2" xfId="16406"/>
    <cellStyle name="常规 5 9 5 2" xfId="16407"/>
    <cellStyle name="常规 2 85 3 3" xfId="16408"/>
    <cellStyle name="常规 2 90 3 3" xfId="16409"/>
    <cellStyle name="常规 2 85 3 3 2" xfId="16410"/>
    <cellStyle name="常规 2 90 3 3 2" xfId="16411"/>
    <cellStyle name="常规 2 85 3 3 2 2" xfId="16412"/>
    <cellStyle name="常规 2 90 3 3 2 2" xfId="16413"/>
    <cellStyle name="常规 2 85 3 4" xfId="16414"/>
    <cellStyle name="常规 2 90 3 4" xfId="16415"/>
    <cellStyle name="常规 2 85 3 4 2" xfId="16416"/>
    <cellStyle name="常规 2 90 3 4 2" xfId="16417"/>
    <cellStyle name="常规 28 2 6 3 2" xfId="16418"/>
    <cellStyle name="常规 33 2 6 3 2" xfId="16419"/>
    <cellStyle name="常规 2 85 3 5" xfId="16420"/>
    <cellStyle name="常规 2 90 3 5" xfId="16421"/>
    <cellStyle name="常规 2 85 3 5 2" xfId="16422"/>
    <cellStyle name="常规 2 90 3 5 2" xfId="16423"/>
    <cellStyle name="常规 79 57 2 2 3" xfId="16424"/>
    <cellStyle name="常规 79 62 2 2 3" xfId="16425"/>
    <cellStyle name="常规 79 49 2" xfId="16426"/>
    <cellStyle name="常规 79 54 2" xfId="16427"/>
    <cellStyle name="常规 2 85 4" xfId="16428"/>
    <cellStyle name="常规 2 90 4" xfId="16429"/>
    <cellStyle name="常规 79 49 2 2" xfId="16430"/>
    <cellStyle name="常规 79 54 2 2" xfId="16431"/>
    <cellStyle name="常规 2 85 4 2" xfId="16432"/>
    <cellStyle name="常规 2 90 4 2" xfId="16433"/>
    <cellStyle name="常规 79 49 2 2 2" xfId="16434"/>
    <cellStyle name="常规 79 54 2 2 2" xfId="16435"/>
    <cellStyle name="常规 2 85 4 2 2" xfId="16436"/>
    <cellStyle name="常规 2 90 4 2 2" xfId="16437"/>
    <cellStyle name="常规 79 49 2 3 2" xfId="16438"/>
    <cellStyle name="常规 79 54 2 3 2" xfId="16439"/>
    <cellStyle name="常规 2 85 4 3 2" xfId="16440"/>
    <cellStyle name="常规 2 90 4 3 2" xfId="16441"/>
    <cellStyle name="常规 2 85 4 4" xfId="16442"/>
    <cellStyle name="常规 2 90 4 4" xfId="16443"/>
    <cellStyle name="常规 2 85 4 4 2" xfId="16444"/>
    <cellStyle name="常规 2 90 4 4 2" xfId="16445"/>
    <cellStyle name="常规 79 49 3" xfId="16446"/>
    <cellStyle name="常规 79 54 3" xfId="16447"/>
    <cellStyle name="常规 2 85 5" xfId="16448"/>
    <cellStyle name="常规 2 90 5" xfId="16449"/>
    <cellStyle name="常规 79 49 3 2" xfId="16450"/>
    <cellStyle name="常规 79 54 3 2" xfId="16451"/>
    <cellStyle name="常规 2 85 5 2" xfId="16452"/>
    <cellStyle name="常规 2 90 5 2" xfId="16453"/>
    <cellStyle name="常规 79 49 3 2 2" xfId="16454"/>
    <cellStyle name="常规 79 54 3 2 2" xfId="16455"/>
    <cellStyle name="常规 2 85 5 2 2" xfId="16456"/>
    <cellStyle name="常规 2 90 5 2 2" xfId="16457"/>
    <cellStyle name="常规 79 49 4" xfId="16458"/>
    <cellStyle name="常规 79 54 4" xfId="16459"/>
    <cellStyle name="常规 2 85 6" xfId="16460"/>
    <cellStyle name="常规 2 90 6" xfId="16461"/>
    <cellStyle name="常规 79 49 4 2" xfId="16462"/>
    <cellStyle name="常规 79 54 4 2" xfId="16463"/>
    <cellStyle name="常规 27 2 2 2 8" xfId="16464"/>
    <cellStyle name="常规 2 85 6 2" xfId="16465"/>
    <cellStyle name="常规 2 90 6 2" xfId="16466"/>
    <cellStyle name="常规 2 85 7" xfId="16467"/>
    <cellStyle name="常规 2 90 7" xfId="16468"/>
    <cellStyle name="常规 2 85 7 2" xfId="16469"/>
    <cellStyle name="常规 2 90 7 2" xfId="16470"/>
    <cellStyle name="常规 2 86" xfId="16471"/>
    <cellStyle name="常规 2 91" xfId="16472"/>
    <cellStyle name="常规 2 86 2" xfId="16473"/>
    <cellStyle name="常规 2 91 2" xfId="16474"/>
    <cellStyle name="常规 8 55 2 4 2" xfId="16475"/>
    <cellStyle name="常规 8 60 2 4 2" xfId="16476"/>
    <cellStyle name="常规 2 86 2 2 2" xfId="16477"/>
    <cellStyle name="常规 2 91 2 2 2" xfId="16478"/>
    <cellStyle name="常规 2 86 2 2 2 2" xfId="16479"/>
    <cellStyle name="常规 2 91 2 2 2 2" xfId="16480"/>
    <cellStyle name="常规 2 86 2 2 3" xfId="16481"/>
    <cellStyle name="常规 2 91 2 2 3" xfId="16482"/>
    <cellStyle name="常规 2 86 2 2 3 2" xfId="16483"/>
    <cellStyle name="常规 2 91 2 2 3 2" xfId="16484"/>
    <cellStyle name="常规 2 86 2 2 4" xfId="16485"/>
    <cellStyle name="常规 2 91 2 2 4" xfId="16486"/>
    <cellStyle name="常规 2 86 2 2 4 2" xfId="16487"/>
    <cellStyle name="常规 2 91 2 2 4 2" xfId="16488"/>
    <cellStyle name="常规 2 86 2 3" xfId="16489"/>
    <cellStyle name="常规 2 91 2 3" xfId="16490"/>
    <cellStyle name="常规 2 86 2 3 2" xfId="16491"/>
    <cellStyle name="常规 2 91 2 3 2" xfId="16492"/>
    <cellStyle name="常规 2 86 2 3 2 2" xfId="16493"/>
    <cellStyle name="常规 2 91 2 3 2 2" xfId="16494"/>
    <cellStyle name="常规 2 86 2 3 3" xfId="16495"/>
    <cellStyle name="常规 2 91 2 3 3" xfId="16496"/>
    <cellStyle name="常规 2 86 2 4" xfId="16497"/>
    <cellStyle name="常规 2 91 2 4" xfId="16498"/>
    <cellStyle name="常规 28 2 7 2 2" xfId="16499"/>
    <cellStyle name="常规 33 2 7 2 2" xfId="16500"/>
    <cellStyle name="常规 2 86 2 5" xfId="16501"/>
    <cellStyle name="常规 2 91 2 5" xfId="16502"/>
    <cellStyle name="常规 2 86 2 5 2" xfId="16503"/>
    <cellStyle name="常规 2 91 2 5 2" xfId="16504"/>
    <cellStyle name="常规 2 86 3 2" xfId="16505"/>
    <cellStyle name="常规 2 91 3 2" xfId="16506"/>
    <cellStyle name="常规 2 86 3 2 2" xfId="16507"/>
    <cellStyle name="常规 2 91 3 2 2" xfId="16508"/>
    <cellStyle name="常规 2 86 3 2 2 2" xfId="16509"/>
    <cellStyle name="常规 2 91 3 2 2 2" xfId="16510"/>
    <cellStyle name="常规 2 86 3 2 3" xfId="16511"/>
    <cellStyle name="常规 2 91 3 2 3" xfId="16512"/>
    <cellStyle name="常规 34 16" xfId="16513"/>
    <cellStyle name="常规 2 86 3 2 3 2" xfId="16514"/>
    <cellStyle name="常规 2 91 3 2 3 2" xfId="16515"/>
    <cellStyle name="常规 2 86 3 2 4" xfId="16516"/>
    <cellStyle name="常规 2 91 3 2 4" xfId="16517"/>
    <cellStyle name="常规 2 86 3 2 4 2" xfId="16518"/>
    <cellStyle name="常规 2 91 3 2 4 2" xfId="16519"/>
    <cellStyle name="常规 2 86 3 3" xfId="16520"/>
    <cellStyle name="常规 2 91 3 3" xfId="16521"/>
    <cellStyle name="常规 2 86 3 3 2" xfId="16522"/>
    <cellStyle name="常规 2 91 3 3 2" xfId="16523"/>
    <cellStyle name="常规 2 86 3 3 2 2" xfId="16524"/>
    <cellStyle name="常规 2 91 3 3 2 2" xfId="16525"/>
    <cellStyle name="常规 59 10 2" xfId="16526"/>
    <cellStyle name="常规 64 10 2" xfId="16527"/>
    <cellStyle name="常规 2 86 3 3 3" xfId="16528"/>
    <cellStyle name="常规 2 91 3 3 3" xfId="16529"/>
    <cellStyle name="常规 2 86 3 4" xfId="16530"/>
    <cellStyle name="常规 2 91 3 4" xfId="16531"/>
    <cellStyle name="常规 2 86 3 4 2" xfId="16532"/>
    <cellStyle name="常规 2 91 3 4 2" xfId="16533"/>
    <cellStyle name="常规 28 2 7 3 2" xfId="16534"/>
    <cellStyle name="常规 33 2 7 3 2" xfId="16535"/>
    <cellStyle name="常规 2 86 3 5" xfId="16536"/>
    <cellStyle name="常规 2 91 3 5" xfId="16537"/>
    <cellStyle name="常规 2 86 3 5 2" xfId="16538"/>
    <cellStyle name="常规 2 91 3 5 2" xfId="16539"/>
    <cellStyle name="常规 79 55 2" xfId="16540"/>
    <cellStyle name="常规 79 60 2" xfId="16541"/>
    <cellStyle name="常规 2 86 4" xfId="16542"/>
    <cellStyle name="常规 2 91 4" xfId="16543"/>
    <cellStyle name="常规 79 55 2 2" xfId="16544"/>
    <cellStyle name="常规 79 60 2 2" xfId="16545"/>
    <cellStyle name="常规 2 86 4 2" xfId="16546"/>
    <cellStyle name="常规 2 91 4 2" xfId="16547"/>
    <cellStyle name="常规 79 55 2 2 2" xfId="16548"/>
    <cellStyle name="常规 79 60 2 2 2" xfId="16549"/>
    <cellStyle name="常规 2 86 4 2 2" xfId="16550"/>
    <cellStyle name="常规 2 91 4 2 2" xfId="16551"/>
    <cellStyle name="常规 79 55 2 3" xfId="16552"/>
    <cellStyle name="常规 79 60 2 3" xfId="16553"/>
    <cellStyle name="常规 2 86 4 3" xfId="16554"/>
    <cellStyle name="常规 2 91 4 3" xfId="16555"/>
    <cellStyle name="常规 79 55 2 3 2" xfId="16556"/>
    <cellStyle name="常规 79 60 2 3 2" xfId="16557"/>
    <cellStyle name="常规 2 86 4 3 2" xfId="16558"/>
    <cellStyle name="常规 2 91 4 3 2" xfId="16559"/>
    <cellStyle name="常规 79 55 3" xfId="16560"/>
    <cellStyle name="常规 79 60 3" xfId="16561"/>
    <cellStyle name="常规 2 86 5" xfId="16562"/>
    <cellStyle name="常规 2 91 5" xfId="16563"/>
    <cellStyle name="常规 79 55 3 2" xfId="16564"/>
    <cellStyle name="常规 79 60 3 2" xfId="16565"/>
    <cellStyle name="常规 2 86 5 2" xfId="16566"/>
    <cellStyle name="常规 2 91 5 2" xfId="16567"/>
    <cellStyle name="常规 79 55 3 2 2" xfId="16568"/>
    <cellStyle name="常规 79 60 3 2 2" xfId="16569"/>
    <cellStyle name="常规 2 86 5 2 2" xfId="16570"/>
    <cellStyle name="常规 2 91 5 2 2" xfId="16571"/>
    <cellStyle name="常规 79 55 3 3" xfId="16572"/>
    <cellStyle name="常规 79 60 3 3" xfId="16573"/>
    <cellStyle name="常规 2 86 5 3" xfId="16574"/>
    <cellStyle name="常规 2 91 5 3" xfId="16575"/>
    <cellStyle name="常规 79 55 4 2" xfId="16576"/>
    <cellStyle name="常规 79 60 4 2" xfId="16577"/>
    <cellStyle name="常规 2 86 6 2" xfId="16578"/>
    <cellStyle name="常规 2 91 6 2" xfId="16579"/>
    <cellStyle name="常规 2 86 7" xfId="16580"/>
    <cellStyle name="常规 2 91 7" xfId="16581"/>
    <cellStyle name="常规 2 86 7 2" xfId="16582"/>
    <cellStyle name="常规 2 91 7 2" xfId="16583"/>
    <cellStyle name="常规 2 87" xfId="16584"/>
    <cellStyle name="常规 2 92" xfId="16585"/>
    <cellStyle name="常规 2 87 2" xfId="16586"/>
    <cellStyle name="常规 2 92 2" xfId="16587"/>
    <cellStyle name="常规 8 56 2 4" xfId="16588"/>
    <cellStyle name="常规 8 61 2 4" xfId="16589"/>
    <cellStyle name="常规 4 8 2 3 4" xfId="16590"/>
    <cellStyle name="常规 2 87 2 2" xfId="16591"/>
    <cellStyle name="常规 2 92 2 2" xfId="16592"/>
    <cellStyle name="常规 8 56 2 4 2" xfId="16593"/>
    <cellStyle name="常规 8 61 2 4 2" xfId="16594"/>
    <cellStyle name="常规 4 8 2 3 4 2" xfId="16595"/>
    <cellStyle name="常规 2 87 2 2 2" xfId="16596"/>
    <cellStyle name="常规 2 92 2 2 2" xfId="16597"/>
    <cellStyle name="常规 2 87 2 2 2 2" xfId="16598"/>
    <cellStyle name="常规 2 92 2 2 2 2" xfId="16599"/>
    <cellStyle name="常规 2 87 2 2 3" xfId="16600"/>
    <cellStyle name="常规 2 92 2 2 3" xfId="16601"/>
    <cellStyle name="常规 2 87 2 2 4" xfId="16602"/>
    <cellStyle name="常规 2 92 2 2 4" xfId="16603"/>
    <cellStyle name="常规 2 87 2 3 2" xfId="16604"/>
    <cellStyle name="常规 2 92 2 3 2" xfId="16605"/>
    <cellStyle name="常规 2 87 2 3 2 2" xfId="16606"/>
    <cellStyle name="常规 2 92 2 3 2 2" xfId="16607"/>
    <cellStyle name="常规 2 87 2 3 3" xfId="16608"/>
    <cellStyle name="常规 2 92 2 3 3" xfId="16609"/>
    <cellStyle name="常规 2 87 2 4" xfId="16610"/>
    <cellStyle name="常规 2 92 2 4" xfId="16611"/>
    <cellStyle name="常规 2 87 2 4 2" xfId="16612"/>
    <cellStyle name="常规 2 92 2 4 2" xfId="16613"/>
    <cellStyle name="常规 28 2 8 2 2" xfId="16614"/>
    <cellStyle name="常规 33 2 8 2 2" xfId="16615"/>
    <cellStyle name="常规 2 87 2 5" xfId="16616"/>
    <cellStyle name="常规 2 92 2 5" xfId="16617"/>
    <cellStyle name="常规 2 87 2 5 2" xfId="16618"/>
    <cellStyle name="常规 2 92 2 5 2" xfId="16619"/>
    <cellStyle name="常规 2 88 4 4 2" xfId="16620"/>
    <cellStyle name="常规 2 93 4 4 2" xfId="16621"/>
    <cellStyle name="常规 2 87 3" xfId="16622"/>
    <cellStyle name="常规 2 92 3" xfId="16623"/>
    <cellStyle name="常规 2 87 3 2" xfId="16624"/>
    <cellStyle name="常规 2 92 3 2" xfId="16625"/>
    <cellStyle name="输出 2 9" xfId="16626"/>
    <cellStyle name="常规 2 87 3 2 2" xfId="16627"/>
    <cellStyle name="常规 2 92 3 2 2" xfId="16628"/>
    <cellStyle name="常规 2 87 3 2 3" xfId="16629"/>
    <cellStyle name="常规 2 92 3 2 3" xfId="16630"/>
    <cellStyle name="常规 2 87 3 2 3 2" xfId="16631"/>
    <cellStyle name="常规 2 92 3 2 3 2" xfId="16632"/>
    <cellStyle name="常规 2 87 3 2 4" xfId="16633"/>
    <cellStyle name="常规 2 92 3 2 4" xfId="16634"/>
    <cellStyle name="常规 2 87 3 2 4 2" xfId="16635"/>
    <cellStyle name="常规 2 92 3 2 4 2" xfId="16636"/>
    <cellStyle name="常规 2 87 3 3" xfId="16637"/>
    <cellStyle name="常规 2 92 3 3" xfId="16638"/>
    <cellStyle name="常规 2 87 3 3 2" xfId="16639"/>
    <cellStyle name="常规 2 92 3 3 2" xfId="16640"/>
    <cellStyle name="常规 2 87 3 3 2 2" xfId="16641"/>
    <cellStyle name="常规 2 92 3 3 2 2" xfId="16642"/>
    <cellStyle name="常规 2 87 3 4" xfId="16643"/>
    <cellStyle name="常规 2 92 3 4" xfId="16644"/>
    <cellStyle name="常规 2 87 3 4 2" xfId="16645"/>
    <cellStyle name="常规 2 92 3 4 2" xfId="16646"/>
    <cellStyle name="常规 28 2 8 3 2" xfId="16647"/>
    <cellStyle name="常规 33 2 8 3 2" xfId="16648"/>
    <cellStyle name="常规 2 87 3 5" xfId="16649"/>
    <cellStyle name="常规 2 92 3 5" xfId="16650"/>
    <cellStyle name="常规 2 87 3 5 2" xfId="16651"/>
    <cellStyle name="常规 2 92 3 5 2" xfId="16652"/>
    <cellStyle name="常规 79 56 2" xfId="16653"/>
    <cellStyle name="常规 79 61 2" xfId="16654"/>
    <cellStyle name="常规 2 87 4" xfId="16655"/>
    <cellStyle name="常规 2 92 4" xfId="16656"/>
    <cellStyle name="常规 79 56 2 2" xfId="16657"/>
    <cellStyle name="常规 79 61 2 2" xfId="16658"/>
    <cellStyle name="常规 2 87 4 2" xfId="16659"/>
    <cellStyle name="常规 2 92 4 2" xfId="16660"/>
    <cellStyle name="常规 79 56 2 2 2" xfId="16661"/>
    <cellStyle name="常规 79 61 2 2 2" xfId="16662"/>
    <cellStyle name="常规 2 87 4 2 2" xfId="16663"/>
    <cellStyle name="常规 2 92 4 2 2" xfId="16664"/>
    <cellStyle name="常规 79 56 2 3" xfId="16665"/>
    <cellStyle name="常规 79 61 2 3" xfId="16666"/>
    <cellStyle name="常规 2 87 4 3" xfId="16667"/>
    <cellStyle name="常规 2 92 4 3" xfId="16668"/>
    <cellStyle name="常规 79 56 2 3 2" xfId="16669"/>
    <cellStyle name="常规 79 61 2 3 2" xfId="16670"/>
    <cellStyle name="常规 2 87 4 3 2" xfId="16671"/>
    <cellStyle name="常规 2 92 4 3 2" xfId="16672"/>
    <cellStyle name="常规 2 87 4 4 2" xfId="16673"/>
    <cellStyle name="常规 2 92 4 4 2" xfId="16674"/>
    <cellStyle name="常规 48 6 2 2" xfId="16675"/>
    <cellStyle name="常规 53 6 2 2" xfId="16676"/>
    <cellStyle name="常规 8 46 2 2" xfId="16677"/>
    <cellStyle name="常规 8 51 2 2" xfId="16678"/>
    <cellStyle name="常规 79 56 3" xfId="16679"/>
    <cellStyle name="常规 79 61 3" xfId="16680"/>
    <cellStyle name="常规 6 3 2 7 2 2" xfId="16681"/>
    <cellStyle name="常规 2 87 5" xfId="16682"/>
    <cellStyle name="常规 2 92 5" xfId="16683"/>
    <cellStyle name="常规 48 6 2 2 2" xfId="16684"/>
    <cellStyle name="常规 53 6 2 2 2" xfId="16685"/>
    <cellStyle name="常规 8 46 2 2 2" xfId="16686"/>
    <cellStyle name="常规 8 51 2 2 2" xfId="16687"/>
    <cellStyle name="常规 79 56 3 2" xfId="16688"/>
    <cellStyle name="常规 79 61 3 2" xfId="16689"/>
    <cellStyle name="常规 2 87 5 2" xfId="16690"/>
    <cellStyle name="常规 2 92 5 2" xfId="16691"/>
    <cellStyle name="常规 79 56 3 3" xfId="16692"/>
    <cellStyle name="常规 79 61 3 3" xfId="16693"/>
    <cellStyle name="常规 2 87 5 3" xfId="16694"/>
    <cellStyle name="常规 2 92 5 3" xfId="16695"/>
    <cellStyle name="常规 48 6 2 3 2" xfId="16696"/>
    <cellStyle name="常规 53 6 2 3 2" xfId="16697"/>
    <cellStyle name="常规 8 46 2 3 2" xfId="16698"/>
    <cellStyle name="常规 8 51 2 3 2" xfId="16699"/>
    <cellStyle name="常规 79 56 4 2" xfId="16700"/>
    <cellStyle name="常规 79 61 4 2" xfId="16701"/>
    <cellStyle name="常规 5 59 2 2 2" xfId="16702"/>
    <cellStyle name="常规 2 87 6 2" xfId="16703"/>
    <cellStyle name="常规 2 92 6 2" xfId="16704"/>
    <cellStyle name="常规 2 88" xfId="16705"/>
    <cellStyle name="常规 2 93" xfId="16706"/>
    <cellStyle name="常规 2 88 2" xfId="16707"/>
    <cellStyle name="常规 2 93 2" xfId="16708"/>
    <cellStyle name="常规 2 88 2 2 2 2" xfId="16709"/>
    <cellStyle name="常规 2 93 2 2 2 2" xfId="16710"/>
    <cellStyle name="常规 2 88 2 2 3" xfId="16711"/>
    <cellStyle name="常规 2 93 2 2 3" xfId="16712"/>
    <cellStyle name="常规 2 88 2 2 3 2" xfId="16713"/>
    <cellStyle name="常规 2 93 2 2 3 2" xfId="16714"/>
    <cellStyle name="常规 2 88 2 2 4" xfId="16715"/>
    <cellStyle name="常规 2 93 2 2 4" xfId="16716"/>
    <cellStyle name="常规 2 88 2 2 4 2" xfId="16717"/>
    <cellStyle name="常规 2 93 2 2 4 2" xfId="16718"/>
    <cellStyle name="常规 2 88 2 3 2 2" xfId="16719"/>
    <cellStyle name="常规 2 93 2 3 2 2" xfId="16720"/>
    <cellStyle name="常规 71 7 3 2 2" xfId="16721"/>
    <cellStyle name="常规 2 88 2 3 3" xfId="16722"/>
    <cellStyle name="常规 2 93 2 3 3" xfId="16723"/>
    <cellStyle name="常规 28 2 9 2 2" xfId="16724"/>
    <cellStyle name="常规 33 2 9 2 2" xfId="16725"/>
    <cellStyle name="常规 2 88 2 5" xfId="16726"/>
    <cellStyle name="常规 2 93 2 5" xfId="16727"/>
    <cellStyle name="常规 2 88 3" xfId="16728"/>
    <cellStyle name="常规 2 93 3" xfId="16729"/>
    <cellStyle name="常规 28 2 9 3 2" xfId="16730"/>
    <cellStyle name="常规 33 2 9 3 2" xfId="16731"/>
    <cellStyle name="常规 2 88 3 5" xfId="16732"/>
    <cellStyle name="常规 2 93 3 5" xfId="16733"/>
    <cellStyle name="常规 79 57 2" xfId="16734"/>
    <cellStyle name="常规 79 62 2" xfId="16735"/>
    <cellStyle name="常规 2 88 4" xfId="16736"/>
    <cellStyle name="常规 2 93 4" xfId="16737"/>
    <cellStyle name="常规 48 6 3 2" xfId="16738"/>
    <cellStyle name="常规 53 6 3 2" xfId="16739"/>
    <cellStyle name="常规 8 46 3 2" xfId="16740"/>
    <cellStyle name="常规 8 51 3 2" xfId="16741"/>
    <cellStyle name="常规 79 57 3" xfId="16742"/>
    <cellStyle name="常规 79 62 3" xfId="16743"/>
    <cellStyle name="常规 6 3 2 7 3 2" xfId="16744"/>
    <cellStyle name="常规 2 88 5" xfId="16745"/>
    <cellStyle name="常规 2 93 5" xfId="16746"/>
    <cellStyle name="常规 48 6 3 3" xfId="16747"/>
    <cellStyle name="常规 53 6 3 3" xfId="16748"/>
    <cellStyle name="常规 8 46 3 3" xfId="16749"/>
    <cellStyle name="常规 8 51 3 3" xfId="16750"/>
    <cellStyle name="常规 79 57 4" xfId="16751"/>
    <cellStyle name="常规 79 62 4" xfId="16752"/>
    <cellStyle name="常规 5 59 3 2" xfId="16753"/>
    <cellStyle name="常规 5 64 3 2" xfId="16754"/>
    <cellStyle name="常规 2 88 6" xfId="16755"/>
    <cellStyle name="常规 2 93 6" xfId="16756"/>
    <cellStyle name="常规 79 57 4 2" xfId="16757"/>
    <cellStyle name="常规 79 62 4 2" xfId="16758"/>
    <cellStyle name="常规 5 59 3 2 2" xfId="16759"/>
    <cellStyle name="常规 2 88 6 2" xfId="16760"/>
    <cellStyle name="常规 2 93 6 2" xfId="16761"/>
    <cellStyle name="常规 2 89" xfId="16762"/>
    <cellStyle name="常规 2 94" xfId="16763"/>
    <cellStyle name="常规 2 89 2" xfId="16764"/>
    <cellStyle name="常规 2 94 2" xfId="16765"/>
    <cellStyle name="常规 23 12 3" xfId="16766"/>
    <cellStyle name="常规 2 89 2 2 2 2" xfId="16767"/>
    <cellStyle name="常规 2 94 2 2 2 2" xfId="16768"/>
    <cellStyle name="常规 2 89 2 2 3" xfId="16769"/>
    <cellStyle name="常规 2 94 2 2 3" xfId="16770"/>
    <cellStyle name="常规 23 13 3" xfId="16771"/>
    <cellStyle name="常规 2 89 2 2 3 2" xfId="16772"/>
    <cellStyle name="常规 2 94 2 2 3 2" xfId="16773"/>
    <cellStyle name="常规 2 89 2 2 4" xfId="16774"/>
    <cellStyle name="常规 2 94 2 2 4" xfId="16775"/>
    <cellStyle name="常规 23 14 3" xfId="16776"/>
    <cellStyle name="常规 2 89 2 2 4 2" xfId="16777"/>
    <cellStyle name="常规 2 94 2 2 4 2" xfId="16778"/>
    <cellStyle name="常规 2 89 2 3 2 2" xfId="16779"/>
    <cellStyle name="常规 2 94 2 3 2 2" xfId="16780"/>
    <cellStyle name="常规 2 89 2 3 3" xfId="16781"/>
    <cellStyle name="常规 2 94 2 3 3" xfId="16782"/>
    <cellStyle name="常规 2 89 2 5" xfId="16783"/>
    <cellStyle name="常规 2 94 2 5" xfId="16784"/>
    <cellStyle name="常规 2 89 3" xfId="16785"/>
    <cellStyle name="常规 2 94 3" xfId="16786"/>
    <cellStyle name="常规 7 35 3 2" xfId="16787"/>
    <cellStyle name="常规 7 40 3 2" xfId="16788"/>
    <cellStyle name="常规 28 12 3" xfId="16789"/>
    <cellStyle name="常规 33 12 3" xfId="16790"/>
    <cellStyle name="常规 2 89 3 2 2 2" xfId="16791"/>
    <cellStyle name="常规 2 94 3 2 2 2" xfId="16792"/>
    <cellStyle name="常规 7 35 4" xfId="16793"/>
    <cellStyle name="常规 7 40 4" xfId="16794"/>
    <cellStyle name="常规 2 89 3 2 3" xfId="16795"/>
    <cellStyle name="常规 2 94 3 2 3" xfId="16796"/>
    <cellStyle name="常规 7 35 4 2" xfId="16797"/>
    <cellStyle name="常规 7 40 4 2" xfId="16798"/>
    <cellStyle name="常规 28 13 3" xfId="16799"/>
    <cellStyle name="常规 33 13 3" xfId="16800"/>
    <cellStyle name="常规 2 89 3 2 3 2" xfId="16801"/>
    <cellStyle name="常规 2 94 3 2 3 2" xfId="16802"/>
    <cellStyle name="常规 7 35 5" xfId="16803"/>
    <cellStyle name="常规 7 40 5" xfId="16804"/>
    <cellStyle name="常规 2 89 3 2 4" xfId="16805"/>
    <cellStyle name="常规 2 94 3 2 4" xfId="16806"/>
    <cellStyle name="常规 7 35 5 2" xfId="16807"/>
    <cellStyle name="常规 7 40 5 2" xfId="16808"/>
    <cellStyle name="常规 33 14 3" xfId="16809"/>
    <cellStyle name="常规 2 89 3 2 4 2" xfId="16810"/>
    <cellStyle name="常规 2 94 3 2 4 2" xfId="16811"/>
    <cellStyle name="常规 7 36 3 2" xfId="16812"/>
    <cellStyle name="常规 7 41 3 2" xfId="16813"/>
    <cellStyle name="常规 2 89 3 3 2 2" xfId="16814"/>
    <cellStyle name="常规 2 94 3 3 2 2" xfId="16815"/>
    <cellStyle name="常规 2 89 3 5" xfId="16816"/>
    <cellStyle name="常规 2 94 3 5" xfId="16817"/>
    <cellStyle name="常规 38 3 3" xfId="16818"/>
    <cellStyle name="常规 43 3 3" xfId="16819"/>
    <cellStyle name="常规 7 38 3" xfId="16820"/>
    <cellStyle name="常规 7 43 3" xfId="16821"/>
    <cellStyle name="常规 2 89 3 5 2" xfId="16822"/>
    <cellStyle name="常规 2 94 3 5 2" xfId="16823"/>
    <cellStyle name="常规 79 58 2" xfId="16824"/>
    <cellStyle name="常规 79 63 2" xfId="16825"/>
    <cellStyle name="常规 2 89 4" xfId="16826"/>
    <cellStyle name="常规 2 94 4" xfId="16827"/>
    <cellStyle name="常规 39 2 3" xfId="16828"/>
    <cellStyle name="常规 44 2 3" xfId="16829"/>
    <cellStyle name="常规 2 89 4 4 2" xfId="16830"/>
    <cellStyle name="常规 2 94 4 4 2" xfId="16831"/>
    <cellStyle name="常规 48 6 4 2" xfId="16832"/>
    <cellStyle name="常规 53 6 4 2" xfId="16833"/>
    <cellStyle name="常规 8 46 4 2" xfId="16834"/>
    <cellStyle name="常规 8 51 4 2" xfId="16835"/>
    <cellStyle name="常规 79 58 3" xfId="16836"/>
    <cellStyle name="常规 79 63 3" xfId="16837"/>
    <cellStyle name="常规 2 89 5" xfId="16838"/>
    <cellStyle name="常规 2 94 5" xfId="16839"/>
    <cellStyle name="常规 79 58 3 2" xfId="16840"/>
    <cellStyle name="常规 79 63 3 2" xfId="16841"/>
    <cellStyle name="常规 2 89 5 2" xfId="16842"/>
    <cellStyle name="常规 2 94 5 2" xfId="16843"/>
    <cellStyle name="常规 79 58 3 2 2" xfId="16844"/>
    <cellStyle name="常规 2 89 5 2 2" xfId="16845"/>
    <cellStyle name="常规 2 94 5 2 2" xfId="16846"/>
    <cellStyle name="常规 79 58 3 3" xfId="16847"/>
    <cellStyle name="常规 2 89 5 3" xfId="16848"/>
    <cellStyle name="常规 2 94 5 3" xfId="16849"/>
    <cellStyle name="常规 79 58 4" xfId="16850"/>
    <cellStyle name="常规 79 63 4" xfId="16851"/>
    <cellStyle name="常规 5 59 4 2" xfId="16852"/>
    <cellStyle name="常规 2 89 6" xfId="16853"/>
    <cellStyle name="常规 2 94 6" xfId="16854"/>
    <cellStyle name="常规 2 9" xfId="16855"/>
    <cellStyle name="常规 2 9 2" xfId="16856"/>
    <cellStyle name="常规 2 9 2 2" xfId="16857"/>
    <cellStyle name="常规 2 9 2 2 2" xfId="16858"/>
    <cellStyle name="常规 2 9 2 2 2 2" xfId="16859"/>
    <cellStyle name="常规 2 9 2 2 3" xfId="16860"/>
    <cellStyle name="常规 2 9 2 2 3 2" xfId="16861"/>
    <cellStyle name="常规 2 9 2 2 4" xfId="16862"/>
    <cellStyle name="常规 2 9 2 2 4 2" xfId="16863"/>
    <cellStyle name="常规 2 9 2 3" xfId="16864"/>
    <cellStyle name="常规 2 9 2 3 2" xfId="16865"/>
    <cellStyle name="常规 7 62 2 5" xfId="16866"/>
    <cellStyle name="常规 2 9 2 3 3" xfId="16867"/>
    <cellStyle name="常规 2 9 2 4" xfId="16868"/>
    <cellStyle name="常规 2 9 2 4 2" xfId="16869"/>
    <cellStyle name="常规 2 9 2 5" xfId="16870"/>
    <cellStyle name="常规 2 9 2 5 2" xfId="16871"/>
    <cellStyle name="常规 202 17 2 2 2" xfId="16872"/>
    <cellStyle name="常规 2 9 3" xfId="16873"/>
    <cellStyle name="常规 202 17 2 2 2 2" xfId="16874"/>
    <cellStyle name="常规 2 9 3 2" xfId="16875"/>
    <cellStyle name="常规 2 9 3 2 2" xfId="16876"/>
    <cellStyle name="常规 58 4 2 2 2" xfId="16877"/>
    <cellStyle name="常规 63 4 2 2 2" xfId="16878"/>
    <cellStyle name="常规 2 9 3 2 3" xfId="16879"/>
    <cellStyle name="常规 2 9 3 2 4" xfId="16880"/>
    <cellStyle name="常规 2 9 3 3" xfId="16881"/>
    <cellStyle name="常规 2 9 3 3 2" xfId="16882"/>
    <cellStyle name="常规 2 9 3 3 2 2" xfId="16883"/>
    <cellStyle name="常规 6 57 2 2 2" xfId="16884"/>
    <cellStyle name="常规 6 62 2 2 2" xfId="16885"/>
    <cellStyle name="常规 58 4 2 3 2" xfId="16886"/>
    <cellStyle name="常规 2 9 3 3 3" xfId="16887"/>
    <cellStyle name="常规 2 9 3 4" xfId="16888"/>
    <cellStyle name="常规 2 9 3 4 2" xfId="16889"/>
    <cellStyle name="常规 2 9 3 5" xfId="16890"/>
    <cellStyle name="常规 2 9 3 5 2" xfId="16891"/>
    <cellStyle name="常规 202 17 2 2 3" xfId="16892"/>
    <cellStyle name="常规 2 9 4" xfId="16893"/>
    <cellStyle name="常规 202 17 2 2 3 2" xfId="16894"/>
    <cellStyle name="常规 2 9 4 2" xfId="16895"/>
    <cellStyle name="常规 2 9 4 2 2" xfId="16896"/>
    <cellStyle name="常规 2 9 4 3" xfId="16897"/>
    <cellStyle name="常规 2 9 4 3 2" xfId="16898"/>
    <cellStyle name="常规 2 9 5" xfId="16899"/>
    <cellStyle name="常规 2 9 5 2" xfId="16900"/>
    <cellStyle name="常规 2 9 5 2 2" xfId="16901"/>
    <cellStyle name="常规 2 9 5 3" xfId="16902"/>
    <cellStyle name="常规 2 9 5 3 2" xfId="16903"/>
    <cellStyle name="常规 2 9 6" xfId="16904"/>
    <cellStyle name="常规 2 9 6 2" xfId="16905"/>
    <cellStyle name="常规 2 9 6 2 2" xfId="16906"/>
    <cellStyle name="常规 2 9 7" xfId="16907"/>
    <cellStyle name="常规 2 9 7 2" xfId="16908"/>
    <cellStyle name="常规 2 95" xfId="16909"/>
    <cellStyle name="常规 2 95 2" xfId="16910"/>
    <cellStyle name="常规 2 95 2 2 2 2" xfId="16911"/>
    <cellStyle name="常规 7 5" xfId="16912"/>
    <cellStyle name="常规 2 95 2 2 3" xfId="16913"/>
    <cellStyle name="常规 2 95 2 2 3 2" xfId="16914"/>
    <cellStyle name="常规 8 5" xfId="16915"/>
    <cellStyle name="常规 2 95 2 2 4" xfId="16916"/>
    <cellStyle name="常规 2 95 2 2 4 2" xfId="16917"/>
    <cellStyle name="常规 9 5" xfId="16918"/>
    <cellStyle name="常规 2 95 2 3 2 2" xfId="16919"/>
    <cellStyle name="常规 2 95 2 3 3" xfId="16920"/>
    <cellStyle name="常规 4 2 10" xfId="16921"/>
    <cellStyle name="常规 2 95 2 5" xfId="16922"/>
    <cellStyle name="常规 92 3 3" xfId="16923"/>
    <cellStyle name="常规 87 3 3" xfId="16924"/>
    <cellStyle name="常规 4 2 10 2" xfId="16925"/>
    <cellStyle name="常规 2 95 2 5 2" xfId="16926"/>
    <cellStyle name="常规 2 95 3" xfId="16927"/>
    <cellStyle name="常规 4 2 47 2 2" xfId="16928"/>
    <cellStyle name="常规 4 2 52 2 2" xfId="16929"/>
    <cellStyle name="常规 2 95 3 2 2 2" xfId="16930"/>
    <cellStyle name="常规 4 2 47 3" xfId="16931"/>
    <cellStyle name="常规 4 2 52 3" xfId="16932"/>
    <cellStyle name="常规 2 95 3 2 3" xfId="16933"/>
    <cellStyle name="常规 4 2 47 3 2" xfId="16934"/>
    <cellStyle name="常规 4 2 52 3 2" xfId="16935"/>
    <cellStyle name="常规 2 95 3 2 3 2" xfId="16936"/>
    <cellStyle name="常规 4 2 47 4" xfId="16937"/>
    <cellStyle name="常规 4 2 52 4" xfId="16938"/>
    <cellStyle name="常规 2 95 3 2 4" xfId="16939"/>
    <cellStyle name="常规 4 2 47 4 2" xfId="16940"/>
    <cellStyle name="常规 4 2 52 4 2" xfId="16941"/>
    <cellStyle name="常规 2 95 3 2 4 2" xfId="16942"/>
    <cellStyle name="常规 4 2 48 2 2" xfId="16943"/>
    <cellStyle name="常规 4 2 53 2 2" xfId="16944"/>
    <cellStyle name="常规 2 95 3 3 2 2" xfId="16945"/>
    <cellStyle name="常规 4 2 48 3" xfId="16946"/>
    <cellStyle name="常规 4 2 53 3" xfId="16947"/>
    <cellStyle name="常规 2 95 3 3 3" xfId="16948"/>
    <cellStyle name="常规 93 2 3" xfId="16949"/>
    <cellStyle name="常规 88 2 3" xfId="16950"/>
    <cellStyle name="常规 4 2 49 2" xfId="16951"/>
    <cellStyle name="常规 4 2 54 2" xfId="16952"/>
    <cellStyle name="常规 2 95 3 4 2" xfId="16953"/>
    <cellStyle name="常规 4 2 55" xfId="16954"/>
    <cellStyle name="常规 4 2 60" xfId="16955"/>
    <cellStyle name="常规 2 95 3 5" xfId="16956"/>
    <cellStyle name="常规 93 3 3" xfId="16957"/>
    <cellStyle name="常规 88 3 3" xfId="16958"/>
    <cellStyle name="常规 4 2 55 2" xfId="16959"/>
    <cellStyle name="常规 4 2 60 2" xfId="16960"/>
    <cellStyle name="常规 2 95 3 5 2" xfId="16961"/>
    <cellStyle name="常规 79 59 2" xfId="16962"/>
    <cellStyle name="常规 79 64 2" xfId="16963"/>
    <cellStyle name="常规 2 95 4" xfId="16964"/>
    <cellStyle name="常规 79 59 2 2" xfId="16965"/>
    <cellStyle name="常规 79 64 2 2" xfId="16966"/>
    <cellStyle name="常规 2 95 4 2" xfId="16967"/>
    <cellStyle name="常规 79 59 2 2 2" xfId="16968"/>
    <cellStyle name="常规 2 95 4 2 2" xfId="16969"/>
    <cellStyle name="常规 79 59 2 3" xfId="16970"/>
    <cellStyle name="常规 2 95 4 3" xfId="16971"/>
    <cellStyle name="常规 79 59 2 3 2" xfId="16972"/>
    <cellStyle name="输入 2 2 10 4" xfId="16973"/>
    <cellStyle name="常规 2 95 4 3 2" xfId="16974"/>
    <cellStyle name="常规 2 95 4 4" xfId="16975"/>
    <cellStyle name="常规 94 2 3" xfId="16976"/>
    <cellStyle name="常规 89 2 3" xfId="16977"/>
    <cellStyle name="输入 2 2 11 4" xfId="16978"/>
    <cellStyle name="常规 2 95 4 4 2" xfId="16979"/>
    <cellStyle name="常规 8 46 5 2" xfId="16980"/>
    <cellStyle name="常规 8 51 5 2" xfId="16981"/>
    <cellStyle name="常规 79 59 3" xfId="16982"/>
    <cellStyle name="常规 79 64 3" xfId="16983"/>
    <cellStyle name="常规 2 95 5" xfId="16984"/>
    <cellStyle name="常规 79 59 3 2" xfId="16985"/>
    <cellStyle name="常规 79 64 3 2" xfId="16986"/>
    <cellStyle name="常规 2 95 5 2" xfId="16987"/>
    <cellStyle name="常规 79 59 3 2 2" xfId="16988"/>
    <cellStyle name="常规 2 95 5 2 2" xfId="16989"/>
    <cellStyle name="常规 79 59 3 3" xfId="16990"/>
    <cellStyle name="常规 2 95 5 3" xfId="16991"/>
    <cellStyle name="常规 79 59 4" xfId="16992"/>
    <cellStyle name="常规 79 64 4" xfId="16993"/>
    <cellStyle name="常规 5 59 5 2" xfId="16994"/>
    <cellStyle name="常规 2 95 6" xfId="16995"/>
    <cellStyle name="常规 79 59 4 2" xfId="16996"/>
    <cellStyle name="常规 79 64 4 2" xfId="16997"/>
    <cellStyle name="常规 2 95 6 2" xfId="16998"/>
    <cellStyle name="常规 2 96" xfId="16999"/>
    <cellStyle name="常规 2 96 2" xfId="17000"/>
    <cellStyle name="常规 2 96 2 2 2 2" xfId="17001"/>
    <cellStyle name="常规 2 96 2 2 3" xfId="17002"/>
    <cellStyle name="常规 2 96 2 2 3 2" xfId="17003"/>
    <cellStyle name="常规 2 96 2 2 4" xfId="17004"/>
    <cellStyle name="常规 2 96 2 2 4 2" xfId="17005"/>
    <cellStyle name="常规 2 96 2 3 2 2" xfId="17006"/>
    <cellStyle name="常规 2 96 2 3 3" xfId="17007"/>
    <cellStyle name="常规 4 7 10" xfId="17008"/>
    <cellStyle name="常规 2 96 2 5" xfId="17009"/>
    <cellStyle name="常规 4 7 10 2" xfId="17010"/>
    <cellStyle name="常规 2 96 2 5 2" xfId="17011"/>
    <cellStyle name="常规 2 96 3" xfId="17012"/>
    <cellStyle name="常规 27 3 2" xfId="17013"/>
    <cellStyle name="常规 32 3 2" xfId="17014"/>
    <cellStyle name="常规 2 96 3 2 2 2" xfId="17015"/>
    <cellStyle name="常规 27 4" xfId="17016"/>
    <cellStyle name="常规 32 4" xfId="17017"/>
    <cellStyle name="常规 2 96 3 2 3" xfId="17018"/>
    <cellStyle name="常规 27 4 2" xfId="17019"/>
    <cellStyle name="常规 32 4 2" xfId="17020"/>
    <cellStyle name="常规 2 96 3 2 3 2" xfId="17021"/>
    <cellStyle name="常规 27 5" xfId="17022"/>
    <cellStyle name="常规 32 5" xfId="17023"/>
    <cellStyle name="常规 2 96 3 2 4" xfId="17024"/>
    <cellStyle name="常规 27 5 2" xfId="17025"/>
    <cellStyle name="常规 32 5 2" xfId="17026"/>
    <cellStyle name="常规 2 96 3 2 4 2" xfId="17027"/>
    <cellStyle name="常规 28 3 2" xfId="17028"/>
    <cellStyle name="常规 33 3 2" xfId="17029"/>
    <cellStyle name="常规 6 38 2" xfId="17030"/>
    <cellStyle name="常规 6 43 2" xfId="17031"/>
    <cellStyle name="常规 2 96 3 3 2 2" xfId="17032"/>
    <cellStyle name="常规 28 4" xfId="17033"/>
    <cellStyle name="常规 33 4" xfId="17034"/>
    <cellStyle name="常规 6 39" xfId="17035"/>
    <cellStyle name="常规 6 44" xfId="17036"/>
    <cellStyle name="常规 2 96 3 3 3" xfId="17037"/>
    <cellStyle name="常规 29 3" xfId="17038"/>
    <cellStyle name="常规 34 3" xfId="17039"/>
    <cellStyle name="常规 2 96 3 4 2" xfId="17040"/>
    <cellStyle name="常规 2 96 3 5" xfId="17041"/>
    <cellStyle name="常规 35 3" xfId="17042"/>
    <cellStyle name="常规 40 3" xfId="17043"/>
    <cellStyle name="常规 2 96 3 5 2" xfId="17044"/>
    <cellStyle name="常规 79 65 2" xfId="17045"/>
    <cellStyle name="常规 79 70 2" xfId="17046"/>
    <cellStyle name="常规 2 96 4" xfId="17047"/>
    <cellStyle name="常规 79 3" xfId="17048"/>
    <cellStyle name="常规 84 3" xfId="17049"/>
    <cellStyle name="常规 2 96 4 4 2" xfId="17050"/>
    <cellStyle name="常规 79 65 3" xfId="17051"/>
    <cellStyle name="常规 2 96 5" xfId="17052"/>
    <cellStyle name="常规 2 96 6" xfId="17053"/>
    <cellStyle name="链接单元格 2 2 2 2 3" xfId="17054"/>
    <cellStyle name="常规 2 96 7 2" xfId="17055"/>
    <cellStyle name="常规 2 97" xfId="17056"/>
    <cellStyle name="常规 2 97 2" xfId="17057"/>
    <cellStyle name="常规 2 97 2 2 2 2" xfId="17058"/>
    <cellStyle name="常规 2 97 2 2 3" xfId="17059"/>
    <cellStyle name="常规 2 97 2 2 3 2" xfId="17060"/>
    <cellStyle name="常规 2 97 2 2 4" xfId="17061"/>
    <cellStyle name="常规 57 13" xfId="17062"/>
    <cellStyle name="常规 62 13" xfId="17063"/>
    <cellStyle name="常规 2 97 2 2 4 2" xfId="17064"/>
    <cellStyle name="常规 2 97 2 3 2 2" xfId="17065"/>
    <cellStyle name="常规 2 97 2 3 3" xfId="17066"/>
    <cellStyle name="常规 2 97 3" xfId="17067"/>
    <cellStyle name="常规 2 97 3 2 2 2" xfId="17068"/>
    <cellStyle name="常规 2 97 3 2 3" xfId="17069"/>
    <cellStyle name="常规 2 97 3 2 3 2" xfId="17070"/>
    <cellStyle name="常规 2 97 3 2 4" xfId="17071"/>
    <cellStyle name="常规 2 97 3 2 4 2" xfId="17072"/>
    <cellStyle name="常规 2 97 3 3 2 2" xfId="17073"/>
    <cellStyle name="常规 2 97 3 3 3" xfId="17074"/>
    <cellStyle name="常规 2 97 3 4 2" xfId="17075"/>
    <cellStyle name="常规 2 97 3 5" xfId="17076"/>
    <cellStyle name="常规 2 97 3 5 2" xfId="17077"/>
    <cellStyle name="常规 79 66 2" xfId="17078"/>
    <cellStyle name="常规 79 71 2" xfId="17079"/>
    <cellStyle name="常规 2 97 4" xfId="17080"/>
    <cellStyle name="常规 2 97 4 4 2" xfId="17081"/>
    <cellStyle name="常规 79 66 3" xfId="17082"/>
    <cellStyle name="常规 2 97 5" xfId="17083"/>
    <cellStyle name="常规 2 97 6" xfId="17084"/>
    <cellStyle name="链接单元格 2 2 3 2 3" xfId="17085"/>
    <cellStyle name="常规 2 97 7 2" xfId="17086"/>
    <cellStyle name="常规 20 2 7" xfId="17087"/>
    <cellStyle name="常规 2 98 2 2" xfId="17088"/>
    <cellStyle name="常规 20 2 7 2 2" xfId="17089"/>
    <cellStyle name="常规 2 98 2 2 2 2" xfId="17090"/>
    <cellStyle name="常规 20 2 7 3 2" xfId="17091"/>
    <cellStyle name="常规 2 98 2 2 3 2" xfId="17092"/>
    <cellStyle name="常规 2 98 2 2 4" xfId="17093"/>
    <cellStyle name="常规 2 98 2 2 4 2" xfId="17094"/>
    <cellStyle name="常规 20 2 8" xfId="17095"/>
    <cellStyle name="常规 2 98 2 3" xfId="17096"/>
    <cellStyle name="常规 20 2 8 2" xfId="17097"/>
    <cellStyle name="常规 2 98 2 3 2" xfId="17098"/>
    <cellStyle name="常规 20 2 9" xfId="17099"/>
    <cellStyle name="常规 2 98 2 4" xfId="17100"/>
    <cellStyle name="常规 20 2 9 2" xfId="17101"/>
    <cellStyle name="常规 2 98 2 4 2" xfId="17102"/>
    <cellStyle name="常规 2 98 2 5" xfId="17103"/>
    <cellStyle name="常规 2 98 2 5 2" xfId="17104"/>
    <cellStyle name="常规 2 98 3" xfId="17105"/>
    <cellStyle name="常规 20 3 7" xfId="17106"/>
    <cellStyle name="常规 2 98 3 2" xfId="17107"/>
    <cellStyle name="常规 20 3 7 2" xfId="17108"/>
    <cellStyle name="常规 2 98 3 2 2" xfId="17109"/>
    <cellStyle name="常规 20 3 7 2 2" xfId="17110"/>
    <cellStyle name="常规 2 98 3 2 2 2" xfId="17111"/>
    <cellStyle name="常规 20 3 7 3" xfId="17112"/>
    <cellStyle name="常规 2 98 3 2 3" xfId="17113"/>
    <cellStyle name="常规 20 3 7 3 2" xfId="17114"/>
    <cellStyle name="常规 2 98 3 2 3 2" xfId="17115"/>
    <cellStyle name="常规 2 98 3 2 4" xfId="17116"/>
    <cellStyle name="常规 2 98 3 2 4 2" xfId="17117"/>
    <cellStyle name="常规 20 3 8" xfId="17118"/>
    <cellStyle name="常规 2 98 3 3" xfId="17119"/>
    <cellStyle name="常规 20 3 8 2" xfId="17120"/>
    <cellStyle name="常规 2 98 3 3 2" xfId="17121"/>
    <cellStyle name="常规 20 3 8 2 2" xfId="17122"/>
    <cellStyle name="常规 2 98 3 3 2 2" xfId="17123"/>
    <cellStyle name="常规 22 13 2 2" xfId="17124"/>
    <cellStyle name="常规 20 3 8 3" xfId="17125"/>
    <cellStyle name="常规 2 98 3 3 3" xfId="17126"/>
    <cellStyle name="常规 20 3 9" xfId="17127"/>
    <cellStyle name="常规 2 98 3 4" xfId="17128"/>
    <cellStyle name="常规 20 3 9 2" xfId="17129"/>
    <cellStyle name="常规 2 98 3 4 2" xfId="17130"/>
    <cellStyle name="常规 2 98 3 5" xfId="17131"/>
    <cellStyle name="常规 2 98 3 5 2" xfId="17132"/>
    <cellStyle name="常规 79 67 2" xfId="17133"/>
    <cellStyle name="常规 2 98 4" xfId="17134"/>
    <cellStyle name="常规 79 67 2 2" xfId="17135"/>
    <cellStyle name="常规 2 98 4 2" xfId="17136"/>
    <cellStyle name="常规 2 98 4 2 2" xfId="17137"/>
    <cellStyle name="常规 2 98 4 3" xfId="17138"/>
    <cellStyle name="常规 2 98 4 3 2" xfId="17139"/>
    <cellStyle name="常规 2 98 4 4" xfId="17140"/>
    <cellStyle name="常规 2 98 4 4 2" xfId="17141"/>
    <cellStyle name="常规 79 67 3" xfId="17142"/>
    <cellStyle name="常规 2 98 5" xfId="17143"/>
    <cellStyle name="常规 2 98 5 2 2" xfId="17144"/>
    <cellStyle name="常规 2 98 5 3" xfId="17145"/>
    <cellStyle name="常规 2 98 6" xfId="17146"/>
    <cellStyle name="常规 2 98 6 2" xfId="17147"/>
    <cellStyle name="常规 2 98 7" xfId="17148"/>
    <cellStyle name="常规 2 99 2 2 3" xfId="17149"/>
    <cellStyle name="常规 2 99 2 2 3 2" xfId="17150"/>
    <cellStyle name="常规 2 99 2 2 4" xfId="17151"/>
    <cellStyle name="常规 2 99 2 2 4 2" xfId="17152"/>
    <cellStyle name="常规 2 99 2 3 2 2" xfId="17153"/>
    <cellStyle name="常规 2 99 2 3 3" xfId="17154"/>
    <cellStyle name="常规 2 99 2 5 2" xfId="17155"/>
    <cellStyle name="常规 2 99 3" xfId="17156"/>
    <cellStyle name="强调文字颜色 4 2 2 2 2 4" xfId="17157"/>
    <cellStyle name="常规 2 99 3 2 2 2" xfId="17158"/>
    <cellStyle name="常规 2 99 3 2 3" xfId="17159"/>
    <cellStyle name="常规 2 99 3 2 3 2" xfId="17160"/>
    <cellStyle name="常规 2 99 3 2 4" xfId="17161"/>
    <cellStyle name="常规 2 99 3 2 4 2" xfId="17162"/>
    <cellStyle name="常规 2 99 3 3 2 2" xfId="17163"/>
    <cellStyle name="常规 2 99 3 3 3" xfId="17164"/>
    <cellStyle name="常规 2 99 3 4 2" xfId="17165"/>
    <cellStyle name="常规 2 99 3 5" xfId="17166"/>
    <cellStyle name="常规 2 99 3 5 2" xfId="17167"/>
    <cellStyle name="常规 79 68 2" xfId="17168"/>
    <cellStyle name="常规 2 99 4" xfId="17169"/>
    <cellStyle name="常规 2 99 4 4 2" xfId="17170"/>
    <cellStyle name="常规 2 99 5 3" xfId="17171"/>
    <cellStyle name="常规 4 2 4 8 2 2" xfId="17172"/>
    <cellStyle name="常规 2 99 6" xfId="17173"/>
    <cellStyle name="常规 2 99 6 2" xfId="17174"/>
    <cellStyle name="常规 2 99 7" xfId="17175"/>
    <cellStyle name="常规 2 99 7 2" xfId="17176"/>
    <cellStyle name="常规 2_02-2008决算报表格式" xfId="17177"/>
    <cellStyle name="常规 20 10 3 2" xfId="17178"/>
    <cellStyle name="常规 20 11 3 2" xfId="17179"/>
    <cellStyle name="常规 66 2 2 3 2" xfId="17180"/>
    <cellStyle name="常规 71 2 2 3 2" xfId="17181"/>
    <cellStyle name="常规 20 12 3" xfId="17182"/>
    <cellStyle name="常规 66 2 3 3" xfId="17183"/>
    <cellStyle name="常规 71 2 3 3" xfId="17184"/>
    <cellStyle name="常规 20 12 3 2" xfId="17185"/>
    <cellStyle name="常规 66 2 3 3 2" xfId="17186"/>
    <cellStyle name="常规 71 2 3 3 2" xfId="17187"/>
    <cellStyle name="常规 20 13 3" xfId="17188"/>
    <cellStyle name="常规 66 2 4 3" xfId="17189"/>
    <cellStyle name="常规 71 2 4 3" xfId="17190"/>
    <cellStyle name="常规 29 11" xfId="17191"/>
    <cellStyle name="常规 34 11" xfId="17192"/>
    <cellStyle name="常规 20 13 3 2" xfId="17193"/>
    <cellStyle name="常规 66 2 4 3 2" xfId="17194"/>
    <cellStyle name="常规 29 11 2" xfId="17195"/>
    <cellStyle name="常规 34 11 2" xfId="17196"/>
    <cellStyle name="常规 20 14 2" xfId="17197"/>
    <cellStyle name="常规 66 2 5 2" xfId="17198"/>
    <cellStyle name="常规 71 2 5 2" xfId="17199"/>
    <cellStyle name="常规 20 14 3" xfId="17200"/>
    <cellStyle name="常规 66 2 5 3" xfId="17201"/>
    <cellStyle name="常规 20 14 3 2" xfId="17202"/>
    <cellStyle name="常规 66 2 5 3 2" xfId="17203"/>
    <cellStyle name="常规 20 15 2" xfId="17204"/>
    <cellStyle name="常规 66 2 6 2" xfId="17205"/>
    <cellStyle name="常规 71 2 6 2" xfId="17206"/>
    <cellStyle name="常规 20 16" xfId="17207"/>
    <cellStyle name="常规 66 2 7" xfId="17208"/>
    <cellStyle name="常规 20 16 2" xfId="17209"/>
    <cellStyle name="常规 66 2 7 2" xfId="17210"/>
    <cellStyle name="常规 7 57 4 2" xfId="17211"/>
    <cellStyle name="常规 7 62 4 2" xfId="17212"/>
    <cellStyle name="常规 4 3 3 5 2" xfId="17213"/>
    <cellStyle name="常规 20 2 10" xfId="17214"/>
    <cellStyle name="常规 20 2 10 2" xfId="17215"/>
    <cellStyle name="常规 20 2 11" xfId="17216"/>
    <cellStyle name="常规 20 2 11 2" xfId="17217"/>
    <cellStyle name="常规 20 2 2 10" xfId="17218"/>
    <cellStyle name="常规 20 2 2 10 2" xfId="17219"/>
    <cellStyle name="常规 20 2 2 11" xfId="17220"/>
    <cellStyle name="常规 20 2 2 2 2" xfId="17221"/>
    <cellStyle name="常规 20 2 2 2 2 2" xfId="17222"/>
    <cellStyle name="常规 7 2 12" xfId="17223"/>
    <cellStyle name="常规 20 2 2 2 3" xfId="17224"/>
    <cellStyle name="常规 20 2 2 2 3 2" xfId="17225"/>
    <cellStyle name="常规 20 2 2 2 4" xfId="17226"/>
    <cellStyle name="常规 20 2 2 3 3 2" xfId="17227"/>
    <cellStyle name="常规 20 2 2 4 2" xfId="17228"/>
    <cellStyle name="常规 20 2 2 4 2 2" xfId="17229"/>
    <cellStyle name="常规 4 2 13 2 3 2" xfId="17230"/>
    <cellStyle name="常规 20 2 2 4 3" xfId="17231"/>
    <cellStyle name="常规 20 2 2 4 3 2" xfId="17232"/>
    <cellStyle name="常规 20 2 2 5" xfId="17233"/>
    <cellStyle name="常规 4 64 2 5" xfId="17234"/>
    <cellStyle name="常规 20 2 2 5 2" xfId="17235"/>
    <cellStyle name="常规 4 64 2 5 2" xfId="17236"/>
    <cellStyle name="常规 20 2 2 5 2 2" xfId="17237"/>
    <cellStyle name="常规 6 27 3 2 2" xfId="17238"/>
    <cellStyle name="常规 6 32 3 2 2" xfId="17239"/>
    <cellStyle name="常规 4 2 13 2 4 2" xfId="17240"/>
    <cellStyle name="常规 20 2 2 5 3" xfId="17241"/>
    <cellStyle name="常规 20 2 2 5 3 2" xfId="17242"/>
    <cellStyle name="常规 20 2 2 6" xfId="17243"/>
    <cellStyle name="常规 20 2 2 6 2" xfId="17244"/>
    <cellStyle name="常规 20 2 2 6 2 2" xfId="17245"/>
    <cellStyle name="常规 20 2 2 6 3" xfId="17246"/>
    <cellStyle name="常规 20 2 2 6 3 2" xfId="17247"/>
    <cellStyle name="常规 20 2 2 7" xfId="17248"/>
    <cellStyle name="常规 20 2 2 8" xfId="17249"/>
    <cellStyle name="常规 20 2 3 2 2" xfId="17250"/>
    <cellStyle name="常规 20 2 3 3" xfId="17251"/>
    <cellStyle name="常规 9 3 13" xfId="17252"/>
    <cellStyle name="常规 20 2 3 3 2" xfId="17253"/>
    <cellStyle name="常规 20 2 4 2 2" xfId="17254"/>
    <cellStyle name="常规 20 2 4 3" xfId="17255"/>
    <cellStyle name="常规 20 2 4 3 2" xfId="17256"/>
    <cellStyle name="常规 20 2 5 2" xfId="17257"/>
    <cellStyle name="常规 20 2 5 2 2" xfId="17258"/>
    <cellStyle name="常规 20 2 5 3" xfId="17259"/>
    <cellStyle name="常规 20 2 5 3 2" xfId="17260"/>
    <cellStyle name="汇总 2 10 3" xfId="17261"/>
    <cellStyle name="常规 6 2 17" xfId="17262"/>
    <cellStyle name="常规 20 2 6 2" xfId="17263"/>
    <cellStyle name="常规 20 2 6 2 2" xfId="17264"/>
    <cellStyle name="常规 20 2 6 3" xfId="17265"/>
    <cellStyle name="常规 20 2 6 3 2" xfId="17266"/>
    <cellStyle name="常规 20 2 8 3 2" xfId="17267"/>
    <cellStyle name="常规 20 2 9 2 2" xfId="17268"/>
    <cellStyle name="常规 20 2 9 3 2" xfId="17269"/>
    <cellStyle name="常规 20 3 3 3" xfId="17270"/>
    <cellStyle name="常规 20 3 3 3 2" xfId="17271"/>
    <cellStyle name="常规 20 3 4 2 2" xfId="17272"/>
    <cellStyle name="常规 20 3 4 3" xfId="17273"/>
    <cellStyle name="常规 20 3 4 3 2" xfId="17274"/>
    <cellStyle name="常规 20 3 5 2 2" xfId="17275"/>
    <cellStyle name="常规 20 3 5 3" xfId="17276"/>
    <cellStyle name="常规 20 3 5 3 2" xfId="17277"/>
    <cellStyle name="常规 20 3 6" xfId="17278"/>
    <cellStyle name="常规 20 3 6 2" xfId="17279"/>
    <cellStyle name="常规 20 3 6 2 2" xfId="17280"/>
    <cellStyle name="常规 20 3 6 3" xfId="17281"/>
    <cellStyle name="常规 20 3 6 3 2" xfId="17282"/>
    <cellStyle name="常规 20 3 8 3 2" xfId="17283"/>
    <cellStyle name="输出 2 7 3 3" xfId="17284"/>
    <cellStyle name="常规 20 4 2 2 2" xfId="17285"/>
    <cellStyle name="常规 20 4 2 3" xfId="17286"/>
    <cellStyle name="输出 2 8 3 3" xfId="17287"/>
    <cellStyle name="常规 20 4 3 2 2" xfId="17288"/>
    <cellStyle name="常规 20 4 3 3" xfId="17289"/>
    <cellStyle name="常规 20 4 4 2" xfId="17290"/>
    <cellStyle name="常规 20 5 2 2 2" xfId="17291"/>
    <cellStyle name="常规 20 5 2 3" xfId="17292"/>
    <cellStyle name="输出 2 2 10 4" xfId="17293"/>
    <cellStyle name="常规 3 6 2 3" xfId="17294"/>
    <cellStyle name="常规 20 5 2 3 2" xfId="17295"/>
    <cellStyle name="常规 3 10 2" xfId="17296"/>
    <cellStyle name="常规 27 2 2 6 3" xfId="17297"/>
    <cellStyle name="常规 20 5 3 2 2" xfId="17298"/>
    <cellStyle name="常规 3 11" xfId="17299"/>
    <cellStyle name="常规 20 5 3 3" xfId="17300"/>
    <cellStyle name="常规 27 2 11" xfId="17301"/>
    <cellStyle name="常规 32 2 11" xfId="17302"/>
    <cellStyle name="常规 3 55" xfId="17303"/>
    <cellStyle name="常规 3 60" xfId="17304"/>
    <cellStyle name="常规 20 5 4 2" xfId="17305"/>
    <cellStyle name="常规 20 6 2 2 2" xfId="17306"/>
    <cellStyle name="常规 20 6 2 3" xfId="17307"/>
    <cellStyle name="常规 8 10 2" xfId="17308"/>
    <cellStyle name="常规 20 6 3 2 2" xfId="17309"/>
    <cellStyle name="常规 8 11" xfId="17310"/>
    <cellStyle name="常规 20 6 3 3" xfId="17311"/>
    <cellStyle name="常规 8 55" xfId="17312"/>
    <cellStyle name="常规 8 60" xfId="17313"/>
    <cellStyle name="常规 20 6 4 2" xfId="17314"/>
    <cellStyle name="常规 20 7 2 2" xfId="17315"/>
    <cellStyle name="常规 20 7 2 2 2" xfId="17316"/>
    <cellStyle name="常规 20 7 2 3" xfId="17317"/>
    <cellStyle name="常规 201 2 3" xfId="17318"/>
    <cellStyle name="常规 5 6 2 3" xfId="17319"/>
    <cellStyle name="常规 20 7 2 3 2" xfId="17320"/>
    <cellStyle name="常规 20 7 2 4" xfId="17321"/>
    <cellStyle name="常规 20 7 3 2" xfId="17322"/>
    <cellStyle name="常规 20 7 3 3" xfId="17323"/>
    <cellStyle name="常规 20 7 4 2" xfId="17324"/>
    <cellStyle name="常规 20 8 2 2" xfId="17325"/>
    <cellStyle name="常规 20 8 3" xfId="17326"/>
    <cellStyle name="常规 20 8 3 2" xfId="17327"/>
    <cellStyle name="常规 20 9 2 2" xfId="17328"/>
    <cellStyle name="常规 20 9 3" xfId="17329"/>
    <cellStyle name="常规 20 9 3 2" xfId="17330"/>
    <cellStyle name="常规 200 2 2" xfId="17331"/>
    <cellStyle name="常规 5 5 2 2" xfId="17332"/>
    <cellStyle name="常规 200 2 2 2" xfId="17333"/>
    <cellStyle name="常规 5 5 2 2 2" xfId="17334"/>
    <cellStyle name="常规 200 3 2" xfId="17335"/>
    <cellStyle name="常规 5 5 3 2" xfId="17336"/>
    <cellStyle name="常规 200 3 3" xfId="17337"/>
    <cellStyle name="常规 5 5 3 3" xfId="17338"/>
    <cellStyle name="常规 201 2 2" xfId="17339"/>
    <cellStyle name="常规 5 6 2 2" xfId="17340"/>
    <cellStyle name="常规 201 2 2 2" xfId="17341"/>
    <cellStyle name="常规 5 6 2 2 2" xfId="17342"/>
    <cellStyle name="常规 201 2 4" xfId="17343"/>
    <cellStyle name="常规 5 6 2 4" xfId="17344"/>
    <cellStyle name="常规 5 2 2 4 2 2" xfId="17345"/>
    <cellStyle name="好_2009年一般性转移支付标准工资_奖励补助测算7.25 (version 1) (version 1)_Book1 4 2" xfId="17346"/>
    <cellStyle name="常规 4 2 18 2 2 2" xfId="17347"/>
    <cellStyle name="常规 4 2 23 2 2 2" xfId="17348"/>
    <cellStyle name="常规 201 3 2" xfId="17349"/>
    <cellStyle name="常规 5 6 3 2" xfId="17350"/>
    <cellStyle name="常规 201 3 3" xfId="17351"/>
    <cellStyle name="常规 5 6 3 3" xfId="17352"/>
    <cellStyle name="常规 202 17" xfId="17353"/>
    <cellStyle name="常规 202 17 2" xfId="17354"/>
    <cellStyle name="常规 202 17 2 2" xfId="17355"/>
    <cellStyle name="常规 202 17 2 3" xfId="17356"/>
    <cellStyle name="常规 202 17 2 3 2" xfId="17357"/>
    <cellStyle name="常规 202 17 2 4" xfId="17358"/>
    <cellStyle name="常规 202 17 2 4 2" xfId="17359"/>
    <cellStyle name="常规 6 6 2 8 3 2" xfId="17360"/>
    <cellStyle name="常规 202 17 3" xfId="17361"/>
    <cellStyle name="常规 202 17 3 2" xfId="17362"/>
    <cellStyle name="常规 3 9 3" xfId="17363"/>
    <cellStyle name="常规 202 17 3 2 2" xfId="17364"/>
    <cellStyle name="常规 3 9 3 2" xfId="17365"/>
    <cellStyle name="常规 202 17 3 2 2 2" xfId="17366"/>
    <cellStyle name="常规 3 9 4" xfId="17367"/>
    <cellStyle name="常规 202 17 3 2 3" xfId="17368"/>
    <cellStyle name="常规 3 9 4 2" xfId="17369"/>
    <cellStyle name="常规 202 17 3 2 3 2" xfId="17370"/>
    <cellStyle name="常规 202 17 3 3" xfId="17371"/>
    <cellStyle name="常规 202 17 3 3 2" xfId="17372"/>
    <cellStyle name="常规 202 17 3 4" xfId="17373"/>
    <cellStyle name="常规 202 17 3 4 2" xfId="17374"/>
    <cellStyle name="常规 202 17 4" xfId="17375"/>
    <cellStyle name="常规 202 17 4 2" xfId="17376"/>
    <cellStyle name="常规 75 3 2" xfId="17377"/>
    <cellStyle name="常规 80 3 2" xfId="17378"/>
    <cellStyle name="常规 202 17 5" xfId="17379"/>
    <cellStyle name="好_2009年一般性转移支付标准工资_奖励补助测算5.24冯铸_Book1 4" xfId="17380"/>
    <cellStyle name="常规 75 3 2 2" xfId="17381"/>
    <cellStyle name="常规 80 3 2 2" xfId="17382"/>
    <cellStyle name="常规 37 2 2 2 3" xfId="17383"/>
    <cellStyle name="常规 42 2 2 2 3" xfId="17384"/>
    <cellStyle name="常规 202 17 5 2" xfId="17385"/>
    <cellStyle name="常规 75 3 3" xfId="17386"/>
    <cellStyle name="常规 80 3 3" xfId="17387"/>
    <cellStyle name="常规 202 17 6" xfId="17388"/>
    <cellStyle name="常规 75 3 3 2" xfId="17389"/>
    <cellStyle name="常规 80 3 3 2" xfId="17390"/>
    <cellStyle name="常规 37 2 2 3 3" xfId="17391"/>
    <cellStyle name="常规 202 17 6 2" xfId="17392"/>
    <cellStyle name="常规 202 2 2" xfId="17393"/>
    <cellStyle name="常规 5 7 2 2" xfId="17394"/>
    <cellStyle name="常规 202 2 2 2" xfId="17395"/>
    <cellStyle name="常规 5 7 2 2 2" xfId="17396"/>
    <cellStyle name="常规 202 2 2 2 2" xfId="17397"/>
    <cellStyle name="常规 202 2 2 3 2" xfId="17398"/>
    <cellStyle name="常规 202 2 3" xfId="17399"/>
    <cellStyle name="常规 5 7 2 3" xfId="17400"/>
    <cellStyle name="常规 202 2 3 2" xfId="17401"/>
    <cellStyle name="常规 5 7 2 3 2" xfId="17402"/>
    <cellStyle name="常规 202 2 4" xfId="17403"/>
    <cellStyle name="常规 5 7 2 4" xfId="17404"/>
    <cellStyle name="常规 5 2 2 5 2 2" xfId="17405"/>
    <cellStyle name="常规 4 2 18 3 2 2" xfId="17406"/>
    <cellStyle name="常规 4 2 23 3 2 2" xfId="17407"/>
    <cellStyle name="常规 202 2 4 2" xfId="17408"/>
    <cellStyle name="常规 5 7 2 4 2" xfId="17409"/>
    <cellStyle name="常规 202 3 3" xfId="17410"/>
    <cellStyle name="常规 5 7 3 3" xfId="17411"/>
    <cellStyle name="常规 3 20 10" xfId="17412"/>
    <cellStyle name="常规 202 3 3 2" xfId="17413"/>
    <cellStyle name="常规 5 7 3 3 2" xfId="17414"/>
    <cellStyle name="常规 3 20 10 2" xfId="17415"/>
    <cellStyle name="常规 202 3 4" xfId="17416"/>
    <cellStyle name="常规 5 7 3 4" xfId="17417"/>
    <cellStyle name="常规 5 2 2 5 3 2" xfId="17418"/>
    <cellStyle name="常规 3 20 11" xfId="17419"/>
    <cellStyle name="常规 202 3 4 2" xfId="17420"/>
    <cellStyle name="常规 5 7 3 4 2" xfId="17421"/>
    <cellStyle name="常规 3 20 11 2" xfId="17422"/>
    <cellStyle name="常规 202 4" xfId="17423"/>
    <cellStyle name="常规 5 7 4" xfId="17424"/>
    <cellStyle name="常规 202 5" xfId="17425"/>
    <cellStyle name="常规 5 7 5" xfId="17426"/>
    <cellStyle name="常规 5 2 56 3 2 2" xfId="17427"/>
    <cellStyle name="常规 5 2 61 3 2 2" xfId="17428"/>
    <cellStyle name="常规 203 2 2" xfId="17429"/>
    <cellStyle name="常规 5 8 2 2" xfId="17430"/>
    <cellStyle name="常规 203 2 2 2" xfId="17431"/>
    <cellStyle name="常规 5 8 2 2 2" xfId="17432"/>
    <cellStyle name="常规 203 2 3" xfId="17433"/>
    <cellStyle name="常规 5 8 2 3" xfId="17434"/>
    <cellStyle name="常规 203 2 4" xfId="17435"/>
    <cellStyle name="常规 5 8 2 4" xfId="17436"/>
    <cellStyle name="常规 5 2 2 6 2 2" xfId="17437"/>
    <cellStyle name="常规 203 3 2" xfId="17438"/>
    <cellStyle name="常规 5 8 3 2" xfId="17439"/>
    <cellStyle name="常规 203 3 3" xfId="17440"/>
    <cellStyle name="常规 5 8 3 3" xfId="17441"/>
    <cellStyle name="常规 204 2 2" xfId="17442"/>
    <cellStyle name="常规 5 9 2 2" xfId="17443"/>
    <cellStyle name="常规 204 2 2 2" xfId="17444"/>
    <cellStyle name="常规 5 9 2 2 2" xfId="17445"/>
    <cellStyle name="常规 204 2 3" xfId="17446"/>
    <cellStyle name="常规 5 9 2 3" xfId="17447"/>
    <cellStyle name="常规 204 2 4" xfId="17448"/>
    <cellStyle name="常规 5 9 2 4" xfId="17449"/>
    <cellStyle name="常规 5 2 2 7 2 2" xfId="17450"/>
    <cellStyle name="常规 75 3 2 2 2 2" xfId="17451"/>
    <cellStyle name="常规 80 3 2 2 2 2" xfId="17452"/>
    <cellStyle name="常规 204 3 2" xfId="17453"/>
    <cellStyle name="常规 5 9 3 2" xfId="17454"/>
    <cellStyle name="常规 204 3 3" xfId="17455"/>
    <cellStyle name="常规 5 9 3 3" xfId="17456"/>
    <cellStyle name="常规 75 3 2 2 3" xfId="17457"/>
    <cellStyle name="常规 80 3 2 2 3" xfId="17458"/>
    <cellStyle name="常规 204 4" xfId="17459"/>
    <cellStyle name="常规 5 9 4" xfId="17460"/>
    <cellStyle name="常规 204 5" xfId="17461"/>
    <cellStyle name="常规 5 9 5" xfId="17462"/>
    <cellStyle name="强调文字颜色 6 3 2 2 3 2" xfId="17463"/>
    <cellStyle name="常规 205 2 2" xfId="17464"/>
    <cellStyle name="常规 210 2 2" xfId="17465"/>
    <cellStyle name="常规 205 2 2 2" xfId="17466"/>
    <cellStyle name="常规 205 2 3" xfId="17467"/>
    <cellStyle name="常规 205 2 4" xfId="17468"/>
    <cellStyle name="常规 205 3 2" xfId="17469"/>
    <cellStyle name="常规 210 3 2" xfId="17470"/>
    <cellStyle name="常规 205 3 3" xfId="17471"/>
    <cellStyle name="常规 210 3 3" xfId="17472"/>
    <cellStyle name="常规 205 5" xfId="17473"/>
    <cellStyle name="常规 206 2 2" xfId="17474"/>
    <cellStyle name="常规 211 2 2" xfId="17475"/>
    <cellStyle name="常规 206 2 2 2" xfId="17476"/>
    <cellStyle name="常规 211 2 2 2" xfId="17477"/>
    <cellStyle name="常规 206 2 3" xfId="17478"/>
    <cellStyle name="常规 211 2 3" xfId="17479"/>
    <cellStyle name="常规 206 2 4" xfId="17480"/>
    <cellStyle name="常规 206 3 2" xfId="17481"/>
    <cellStyle name="常规 211 3 2" xfId="17482"/>
    <cellStyle name="常规 207 2 2" xfId="17483"/>
    <cellStyle name="常规 212 2 2" xfId="17484"/>
    <cellStyle name="常规 207 2 2 2" xfId="17485"/>
    <cellStyle name="常规 207 2 3" xfId="17486"/>
    <cellStyle name="常规 207 2 3 2" xfId="17487"/>
    <cellStyle name="常规 207 3 2" xfId="17488"/>
    <cellStyle name="常规 212 3 2" xfId="17489"/>
    <cellStyle name="常规 208 2 2" xfId="17490"/>
    <cellStyle name="常规 213 2 2" xfId="17491"/>
    <cellStyle name="常规 209 2 2" xfId="17492"/>
    <cellStyle name="常规 214 2 2" xfId="17493"/>
    <cellStyle name="常规 4 2 48 2 2 2" xfId="17494"/>
    <cellStyle name="常规 4 2 53 2 2 2" xfId="17495"/>
    <cellStyle name="常规 209 2 3" xfId="17496"/>
    <cellStyle name="常规 209 3 2" xfId="17497"/>
    <cellStyle name="常规 214 3 2" xfId="17498"/>
    <cellStyle name="常规 6 59 3 2 2" xfId="17499"/>
    <cellStyle name="常规 4 2 45 2 4 2" xfId="17500"/>
    <cellStyle name="常规 4 2 50 2 4 2" xfId="17501"/>
    <cellStyle name="汇总 2 2 3 2 2 2" xfId="17502"/>
    <cellStyle name="常规 209 4" xfId="17503"/>
    <cellStyle name="常规 214 4" xfId="17504"/>
    <cellStyle name="常规 21 2 2 2 3 2" xfId="17505"/>
    <cellStyle name="常规 21 2 3 2 2" xfId="17506"/>
    <cellStyle name="常规 21 2 3 3 2" xfId="17507"/>
    <cellStyle name="常规 21 2 4 2 2" xfId="17508"/>
    <cellStyle name="常规 21 2 4 3" xfId="17509"/>
    <cellStyle name="常规 21 2 4 3 2" xfId="17510"/>
    <cellStyle name="常规 21 3 3 2 2" xfId="17511"/>
    <cellStyle name="常规 21 3 3 3" xfId="17512"/>
    <cellStyle name="常规 21 4 2 3 2" xfId="17513"/>
    <cellStyle name="常规 21 5 2 2 2" xfId="17514"/>
    <cellStyle name="常规 21 5 2 3" xfId="17515"/>
    <cellStyle name="常规 33 2 2 6 3" xfId="17516"/>
    <cellStyle name="常规 21 5 3 2 2" xfId="17517"/>
    <cellStyle name="常规 21 5 3 3" xfId="17518"/>
    <cellStyle name="常规 37 2 11" xfId="17519"/>
    <cellStyle name="常规 21 5 4 2" xfId="17520"/>
    <cellStyle name="常规 21 6 2 2 2" xfId="17521"/>
    <cellStyle name="常规 21 6 2 3" xfId="17522"/>
    <cellStyle name="常规 7 3 11" xfId="17523"/>
    <cellStyle name="常规 21 6 2 3 2" xfId="17524"/>
    <cellStyle name="常规 21 6 3 2 2" xfId="17525"/>
    <cellStyle name="常规 21 6 3 3" xfId="17526"/>
    <cellStyle name="常规 21 7 2 2" xfId="17527"/>
    <cellStyle name="常规 21 7 3 2" xfId="17528"/>
    <cellStyle name="常规 58 11 4" xfId="17529"/>
    <cellStyle name="常规 21 8 2 2" xfId="17530"/>
    <cellStyle name="常规 21 8 3" xfId="17531"/>
    <cellStyle name="常规 21 8 3 2" xfId="17532"/>
    <cellStyle name="常规 21 9 2 2" xfId="17533"/>
    <cellStyle name="常规 21 9 3" xfId="17534"/>
    <cellStyle name="常规 21 9 4" xfId="17535"/>
    <cellStyle name="常规 4 2 45 2 3 2" xfId="17536"/>
    <cellStyle name="常规 4 2 50 2 3 2" xfId="17537"/>
    <cellStyle name="常规 213 4" xfId="17538"/>
    <cellStyle name="常规 215 2 2" xfId="17539"/>
    <cellStyle name="常规 215 2 2 2" xfId="17540"/>
    <cellStyle name="常规 4 2 48 3 2 2" xfId="17541"/>
    <cellStyle name="常规 4 2 53 3 2 2" xfId="17542"/>
    <cellStyle name="常规 215 2 3" xfId="17543"/>
    <cellStyle name="常规 215 3 2" xfId="17544"/>
    <cellStyle name="汇总 2 2 3 2 3 2" xfId="17545"/>
    <cellStyle name="常规 215 4" xfId="17546"/>
    <cellStyle name="汇总 2 2 3 2 3 3" xfId="17547"/>
    <cellStyle name="常规 215 5" xfId="17548"/>
    <cellStyle name="常规 216 2 2" xfId="17549"/>
    <cellStyle name="常规 217 2 2" xfId="17550"/>
    <cellStyle name="常规 218 2 2" xfId="17551"/>
    <cellStyle name="常规 219 2 2" xfId="17552"/>
    <cellStyle name="常规 22 10 2 2" xfId="17553"/>
    <cellStyle name="常规 7 12 2 2 4 2" xfId="17554"/>
    <cellStyle name="常规 22 10 3" xfId="17555"/>
    <cellStyle name="常规 22 10 3 2" xfId="17556"/>
    <cellStyle name="常规 22 11 2 2" xfId="17557"/>
    <cellStyle name="常规 22 11 3" xfId="17558"/>
    <cellStyle name="常规 22 11 3 2" xfId="17559"/>
    <cellStyle name="常规 22 13 3 2" xfId="17560"/>
    <cellStyle name="常规 22 2 2 2 2 2" xfId="17561"/>
    <cellStyle name="常规 22 2 2 2 3" xfId="17562"/>
    <cellStyle name="常规 22 2 2 2 3 2" xfId="17563"/>
    <cellStyle name="常规 24 2 2 4 2 2" xfId="17564"/>
    <cellStyle name="常规 22 2 8 2 2" xfId="17565"/>
    <cellStyle name="常规 24 2 2 4 3 2" xfId="17566"/>
    <cellStyle name="常规 22 2 8 3 2" xfId="17567"/>
    <cellStyle name="常规 24 2 2 5 2 2" xfId="17568"/>
    <cellStyle name="常规 22 2 9 2 2" xfId="17569"/>
    <cellStyle name="常规 24 2 2 5 3 2" xfId="17570"/>
    <cellStyle name="常规 22 2 9 3 2" xfId="17571"/>
    <cellStyle name="好 3 2" xfId="17572"/>
    <cellStyle name="常规 22 3 3 2 2" xfId="17573"/>
    <cellStyle name="常规 5 2 38 2 2" xfId="17574"/>
    <cellStyle name="常规 5 2 43 2 2" xfId="17575"/>
    <cellStyle name="常规 26 6" xfId="17576"/>
    <cellStyle name="常规 31 6" xfId="17577"/>
    <cellStyle name="常规 22 4 2 2 2" xfId="17578"/>
    <cellStyle name="常规 76 6" xfId="17579"/>
    <cellStyle name="常规 81 6" xfId="17580"/>
    <cellStyle name="常规 22 4 3 2 2" xfId="17581"/>
    <cellStyle name="常规 22 5 2 2" xfId="17582"/>
    <cellStyle name="常规 22 5 2 2 2" xfId="17583"/>
    <cellStyle name="常规 22 5 3 2" xfId="17584"/>
    <cellStyle name="常规 34 2 2 6 3" xfId="17585"/>
    <cellStyle name="常规 22 5 3 2 2" xfId="17586"/>
    <cellStyle name="常规 22 5 4" xfId="17587"/>
    <cellStyle name="常规 47 2 11" xfId="17588"/>
    <cellStyle name="常规 52 2 11" xfId="17589"/>
    <cellStyle name="常规 22 5 4 2" xfId="17590"/>
    <cellStyle name="常规 22 6 2 2" xfId="17591"/>
    <cellStyle name="常规 22 6 2 2 2" xfId="17592"/>
    <cellStyle name="常规 22 6 3 2" xfId="17593"/>
    <cellStyle name="常规 22 6 3 2 2" xfId="17594"/>
    <cellStyle name="常规 22 6 4" xfId="17595"/>
    <cellStyle name="常规 22 6 4 2" xfId="17596"/>
    <cellStyle name="常规 22 7 2 2" xfId="17597"/>
    <cellStyle name="常规 22 7 3 2" xfId="17598"/>
    <cellStyle name="常规 23 10 2 2" xfId="17599"/>
    <cellStyle name="常规 23 10 3 2" xfId="17600"/>
    <cellStyle name="常规 23 11 2 2" xfId="17601"/>
    <cellStyle name="常规 23 11 3" xfId="17602"/>
    <cellStyle name="常规 23 11 3 2" xfId="17603"/>
    <cellStyle name="常规 23 11 4" xfId="17604"/>
    <cellStyle name="常规 25 2 8 3" xfId="17605"/>
    <cellStyle name="常规 30 2 8 3" xfId="17606"/>
    <cellStyle name="常规 23 12 2 2" xfId="17607"/>
    <cellStyle name="常规 25 2 9 3" xfId="17608"/>
    <cellStyle name="常规 30 2 9 3" xfId="17609"/>
    <cellStyle name="常规 23 12 3 2" xfId="17610"/>
    <cellStyle name="常规 25 3 8 3" xfId="17611"/>
    <cellStyle name="常规 30 3 8 3" xfId="17612"/>
    <cellStyle name="常规 23 13 2 2" xfId="17613"/>
    <cellStyle name="常规 23 13 3 2" xfId="17614"/>
    <cellStyle name="常规 23 14 2 2" xfId="17615"/>
    <cellStyle name="常规 23 14 3 2" xfId="17616"/>
    <cellStyle name="常规 23 15 2" xfId="17617"/>
    <cellStyle name="常规 23 15 2 2" xfId="17618"/>
    <cellStyle name="常规 23 16" xfId="17619"/>
    <cellStyle name="常规 23 16 2" xfId="17620"/>
    <cellStyle name="常规 23 17" xfId="17621"/>
    <cellStyle name="常规 23 17 2" xfId="17622"/>
    <cellStyle name="常规 44 2 4 2 2" xfId="17623"/>
    <cellStyle name="常规 23 2 10 2" xfId="17624"/>
    <cellStyle name="常规 23 2 10 2 2" xfId="17625"/>
    <cellStyle name="常规 44 2 4 3" xfId="17626"/>
    <cellStyle name="常规 23 2 11" xfId="17627"/>
    <cellStyle name="常规 44 2 4 3 2" xfId="17628"/>
    <cellStyle name="常规 23 2 11 2" xfId="17629"/>
    <cellStyle name="常规 23 2 12" xfId="17630"/>
    <cellStyle name="常规 23 2 12 2" xfId="17631"/>
    <cellStyle name="常规 23 2 2 10 2" xfId="17632"/>
    <cellStyle name="常规 23 2 2 2 10" xfId="17633"/>
    <cellStyle name="常规 23 2 2 2 10 2" xfId="17634"/>
    <cellStyle name="常规 8 3 8 2 2" xfId="17635"/>
    <cellStyle name="常规 23 2 2 2 2 2" xfId="17636"/>
    <cellStyle name="常规 23 2 2 2 2 2 2" xfId="17637"/>
    <cellStyle name="常规 23 2 2 2 2 3" xfId="17638"/>
    <cellStyle name="常规 23 2 2 2 2 3 2" xfId="17639"/>
    <cellStyle name="常规 8 3 8 3" xfId="17640"/>
    <cellStyle name="常规 5 4 10 2 2" xfId="17641"/>
    <cellStyle name="常规 23 2 2 2 3" xfId="17642"/>
    <cellStyle name="常规 8 3 8 3 2" xfId="17643"/>
    <cellStyle name="输出 2 4 2 3" xfId="17644"/>
    <cellStyle name="常规 23 2 2 2 3 2" xfId="17645"/>
    <cellStyle name="常规 9 2 4 3" xfId="17646"/>
    <cellStyle name="常规 6 10 2 5" xfId="17647"/>
    <cellStyle name="常规 57 2 2 6" xfId="17648"/>
    <cellStyle name="输出 2 4 2 3 2" xfId="17649"/>
    <cellStyle name="常规 23 2 2 2 3 2 2" xfId="17650"/>
    <cellStyle name="输出 2 4 2 4" xfId="17651"/>
    <cellStyle name="常规 23 2 2 2 3 3" xfId="17652"/>
    <cellStyle name="常规 9 2 5 3" xfId="17653"/>
    <cellStyle name="常规 23 2 2 2 3 3 2" xfId="17654"/>
    <cellStyle name="常规 23 2 2 2 4" xfId="17655"/>
    <cellStyle name="输出 2 4 3 3" xfId="17656"/>
    <cellStyle name="常规 23 2 2 2 4 2" xfId="17657"/>
    <cellStyle name="常规 9 3 4 3" xfId="17658"/>
    <cellStyle name="常规 6 11 2 5" xfId="17659"/>
    <cellStyle name="输出 2 4 3 3 2" xfId="17660"/>
    <cellStyle name="常规 23 2 2 2 4 2 2" xfId="17661"/>
    <cellStyle name="输出 2 4 3 4" xfId="17662"/>
    <cellStyle name="常规 23 2 2 2 4 3" xfId="17663"/>
    <cellStyle name="常规 9 3 5 3" xfId="17664"/>
    <cellStyle name="输出 2 4 3 4 2" xfId="17665"/>
    <cellStyle name="常规 23 2 2 2 4 3 2" xfId="17666"/>
    <cellStyle name="常规 63 10 4 2" xfId="17667"/>
    <cellStyle name="常规 23 2 2 2 5" xfId="17668"/>
    <cellStyle name="常规 23 2 2 2 6" xfId="17669"/>
    <cellStyle name="常规 23 2 2 2 7" xfId="17670"/>
    <cellStyle name="常规 23 2 2 2 8" xfId="17671"/>
    <cellStyle name="计算 2 6 3 3 2" xfId="17672"/>
    <cellStyle name="常规 9 7 5 3" xfId="17673"/>
    <cellStyle name="常规 23 2 2 2 8 3 2" xfId="17674"/>
    <cellStyle name="常规 23 2 2 2 9" xfId="17675"/>
    <cellStyle name="常规 8 3 9 2 2" xfId="17676"/>
    <cellStyle name="常规 23 2 2 3 2 2" xfId="17677"/>
    <cellStyle name="常规 8 3 9 3" xfId="17678"/>
    <cellStyle name="常规 5 4 10 3 2" xfId="17679"/>
    <cellStyle name="常规 23 2 2 3 3" xfId="17680"/>
    <cellStyle name="常规 8 3 9 3 2" xfId="17681"/>
    <cellStyle name="输出 2 5 2 3" xfId="17682"/>
    <cellStyle name="常规 23 2 2 3 3 2" xfId="17683"/>
    <cellStyle name="常规 23 2 2 4 3" xfId="17684"/>
    <cellStyle name="常规 23 2 2 5 3" xfId="17685"/>
    <cellStyle name="常规 23 2 2 6 2 2" xfId="17686"/>
    <cellStyle name="常规 23 2 2 6 3" xfId="17687"/>
    <cellStyle name="输出 2 8 2 3" xfId="17688"/>
    <cellStyle name="常规 23 2 2 6 3 2" xfId="17689"/>
    <cellStyle name="好_2009年一般性转移支付标准工资_地方配套按人均增幅控制8.30一般预算平均增幅、人均可用财力平均增幅两次控制、社会治安系数调整、案件数调整xl_Book1 2" xfId="17690"/>
    <cellStyle name="常规 23 2 2 7 2 2" xfId="17691"/>
    <cellStyle name="常规 23 2 2 8 2 2" xfId="17692"/>
    <cellStyle name="常规 23 2 2 8 3" xfId="17693"/>
    <cellStyle name="常规 23 2 2 8 3 2" xfId="17694"/>
    <cellStyle name="常规 23 2 2 9 2" xfId="17695"/>
    <cellStyle name="常规 38 8" xfId="17696"/>
    <cellStyle name="常规 43 8" xfId="17697"/>
    <cellStyle name="常规 7 48" xfId="17698"/>
    <cellStyle name="常规 7 53" xfId="17699"/>
    <cellStyle name="常规 23 2 4 2 2" xfId="17700"/>
    <cellStyle name="常规 89 8" xfId="17701"/>
    <cellStyle name="常规 79 19 3 2 2" xfId="17702"/>
    <cellStyle name="常规 79 24 3 2 2" xfId="17703"/>
    <cellStyle name="常规 23 2 5 3 2" xfId="17704"/>
    <cellStyle name="计算 2 12 2 3 3" xfId="17705"/>
    <cellStyle name="常规 8 7 8 2" xfId="17706"/>
    <cellStyle name="常规 45" xfId="17707"/>
    <cellStyle name="常规 50" xfId="17708"/>
    <cellStyle name="常规 24 3 2 2 2 2" xfId="17709"/>
    <cellStyle name="常规 23 2 6 2 2" xfId="17710"/>
    <cellStyle name="常规 8 7 9 2" xfId="17711"/>
    <cellStyle name="常规 24 3 2 2 3 2" xfId="17712"/>
    <cellStyle name="常规 23 2 6 3 2" xfId="17713"/>
    <cellStyle name="常规 8 8 8 2" xfId="17714"/>
    <cellStyle name="常规 23 2 7 2 2" xfId="17715"/>
    <cellStyle name="常规 8 8 9" xfId="17716"/>
    <cellStyle name="常规 23 2 7 3" xfId="17717"/>
    <cellStyle name="常规 8 8 9 2" xfId="17718"/>
    <cellStyle name="常规 23 2 7 3 2" xfId="17719"/>
    <cellStyle name="常规 23 2 8 2 2" xfId="17720"/>
    <cellStyle name="常规 23 2 8 3" xfId="17721"/>
    <cellStyle name="常规 23 2 8 3 2" xfId="17722"/>
    <cellStyle name="常规 23 2 9 2 2" xfId="17723"/>
    <cellStyle name="常规 23 2 9 3" xfId="17724"/>
    <cellStyle name="常规 23 2 9 3 2" xfId="17725"/>
    <cellStyle name="常规 9 3 8 2" xfId="17726"/>
    <cellStyle name="常规 8 25 2 3 2" xfId="17727"/>
    <cellStyle name="常规 8 30 2 3 2" xfId="17728"/>
    <cellStyle name="常规 23 3 2 2 2" xfId="17729"/>
    <cellStyle name="常规 5 38 2 2 2" xfId="17730"/>
    <cellStyle name="常规 5 43 2 2 2" xfId="17731"/>
    <cellStyle name="常规 3 19 6 3" xfId="17732"/>
    <cellStyle name="常规 9 3 8 2 2" xfId="17733"/>
    <cellStyle name="汇总 2 5 4 3" xfId="17734"/>
    <cellStyle name="常规 3 19 6 3 2" xfId="17735"/>
    <cellStyle name="常规 23 3 2 2 2 2" xfId="17736"/>
    <cellStyle name="常规 9 3 8 3" xfId="17737"/>
    <cellStyle name="常规 23 3 2 2 3" xfId="17738"/>
    <cellStyle name="常规 9 3 8 3 2" xfId="17739"/>
    <cellStyle name="常规 23 3 2 2 3 2" xfId="17740"/>
    <cellStyle name="常规 23 3 2 2 4" xfId="17741"/>
    <cellStyle name="常规 23 3 3 2 2" xfId="17742"/>
    <cellStyle name="常规 5 38 3 2 2" xfId="17743"/>
    <cellStyle name="常规 5 43 3 2 2" xfId="17744"/>
    <cellStyle name="常规 23 3 3 2 2 2" xfId="17745"/>
    <cellStyle name="常规 23 3 3 2 3" xfId="17746"/>
    <cellStyle name="常规 23 3 3 2 3 2" xfId="17747"/>
    <cellStyle name="常规 23 3 4 2 2" xfId="17748"/>
    <cellStyle name="常规 23 3 5 2 2" xfId="17749"/>
    <cellStyle name="常规 8 26 2 3 2" xfId="17750"/>
    <cellStyle name="常规 8 31 2 3 2" xfId="17751"/>
    <cellStyle name="常规 23 4 2 2 2" xfId="17752"/>
    <cellStyle name="常规 5 39 2 2 2" xfId="17753"/>
    <cellStyle name="常规 5 44 2 2 2" xfId="17754"/>
    <cellStyle name="常规 23 4 3 2 2" xfId="17755"/>
    <cellStyle name="常规 5 39 3 2 2" xfId="17756"/>
    <cellStyle name="常规 5 44 3 2 2" xfId="17757"/>
    <cellStyle name="常规 8 27 2 3 2" xfId="17758"/>
    <cellStyle name="常规 8 32 2 3 2" xfId="17759"/>
    <cellStyle name="常规 23 5 2 2 2" xfId="17760"/>
    <cellStyle name="常规 5 45 2 2 2" xfId="17761"/>
    <cellStyle name="常规 5 50 2 2 2" xfId="17762"/>
    <cellStyle name="常规 23 5 3 2 2" xfId="17763"/>
    <cellStyle name="常规 5 45 3 2 2" xfId="17764"/>
    <cellStyle name="常规 5 50 3 2 2" xfId="17765"/>
    <cellStyle name="常规 23 5 4 2" xfId="17766"/>
    <cellStyle name="常规 5 45 4 2" xfId="17767"/>
    <cellStyle name="常规 5 50 4 2" xfId="17768"/>
    <cellStyle name="常规 8 28 2 3 2" xfId="17769"/>
    <cellStyle name="常规 8 33 2 3 2" xfId="17770"/>
    <cellStyle name="常规 23 6 2 2 2" xfId="17771"/>
    <cellStyle name="常规 5 46 2 2 2" xfId="17772"/>
    <cellStyle name="常规 5 51 2 2 2" xfId="17773"/>
    <cellStyle name="常规 23 6 3 2 2" xfId="17774"/>
    <cellStyle name="常规 5 46 3 2 2" xfId="17775"/>
    <cellStyle name="常规 5 51 3 2 2" xfId="17776"/>
    <cellStyle name="常规 23 6 4 2" xfId="17777"/>
    <cellStyle name="常规 5 46 4 2" xfId="17778"/>
    <cellStyle name="常规 5 51 4 2" xfId="17779"/>
    <cellStyle name="常规 8 29 2 3 2" xfId="17780"/>
    <cellStyle name="常规 8 34 2 3 2" xfId="17781"/>
    <cellStyle name="常规 23 7 2 2 2" xfId="17782"/>
    <cellStyle name="常规 5 47 2 2 2" xfId="17783"/>
    <cellStyle name="常规 5 52 2 2 2" xfId="17784"/>
    <cellStyle name="常规 8 29 3 3" xfId="17785"/>
    <cellStyle name="常规 8 34 3 3" xfId="17786"/>
    <cellStyle name="常规 23 7 3 2" xfId="17787"/>
    <cellStyle name="常规 5 47 3 2" xfId="17788"/>
    <cellStyle name="常规 5 52 3 2" xfId="17789"/>
    <cellStyle name="常规 23 7 4" xfId="17790"/>
    <cellStyle name="常规 5 47 4" xfId="17791"/>
    <cellStyle name="常规 5 52 4" xfId="17792"/>
    <cellStyle name="常规 23 7 4 2" xfId="17793"/>
    <cellStyle name="常规 5 47 4 2" xfId="17794"/>
    <cellStyle name="常规 5 52 4 2" xfId="17795"/>
    <cellStyle name="常规 23 7 5" xfId="17796"/>
    <cellStyle name="常规 5 47 5" xfId="17797"/>
    <cellStyle name="常规 5 52 5" xfId="17798"/>
    <cellStyle name="常规 6 2 2 2 3" xfId="17799"/>
    <cellStyle name="常规 3 36 3" xfId="17800"/>
    <cellStyle name="常规 3 41 3" xfId="17801"/>
    <cellStyle name="常规 24 10 2 2" xfId="17802"/>
    <cellStyle name="常规 6 2 3 2 3" xfId="17803"/>
    <cellStyle name="常规 24 11 2 2" xfId="17804"/>
    <cellStyle name="常规 37 5 2 2" xfId="17805"/>
    <cellStyle name="常规 42 5 2 2" xfId="17806"/>
    <cellStyle name="常规 24 11 3" xfId="17807"/>
    <cellStyle name="常规 6 2 3 3 3" xfId="17808"/>
    <cellStyle name="常规 37 5 2 2 2" xfId="17809"/>
    <cellStyle name="常规 42 5 2 2 2" xfId="17810"/>
    <cellStyle name="常规 24 11 3 2" xfId="17811"/>
    <cellStyle name="常规 6 2 4 2 3" xfId="17812"/>
    <cellStyle name="常规 54 2 2 5 3" xfId="17813"/>
    <cellStyle name="常规 24 12 2 2" xfId="17814"/>
    <cellStyle name="常规 37 5 3 2" xfId="17815"/>
    <cellStyle name="常规 42 5 3 2" xfId="17816"/>
    <cellStyle name="常规 24 12 3" xfId="17817"/>
    <cellStyle name="常规 6 2 5 2 3" xfId="17818"/>
    <cellStyle name="常规 24 13 2 2" xfId="17819"/>
    <cellStyle name="常规 37 5 4 2" xfId="17820"/>
    <cellStyle name="常规 42 5 4 2" xfId="17821"/>
    <cellStyle name="常规 24 13 3" xfId="17822"/>
    <cellStyle name="常规 24 2 10 2" xfId="17823"/>
    <cellStyle name="常规 24 2 11" xfId="17824"/>
    <cellStyle name="常规 24 2 11 2" xfId="17825"/>
    <cellStyle name="常规 5 2 3 5 2" xfId="17826"/>
    <cellStyle name="常规 4 2 19 3 2" xfId="17827"/>
    <cellStyle name="常规 4 2 24 3 2" xfId="17828"/>
    <cellStyle name="常规 24 2 2 10 2" xfId="17829"/>
    <cellStyle name="常规 24 2 2 2 2 2 2" xfId="17830"/>
    <cellStyle name="常规 24 2 2 2 2 3" xfId="17831"/>
    <cellStyle name="常规 24 2 2 2 2 3 2" xfId="17832"/>
    <cellStyle name="常规 24 2 2 2 3 2 2" xfId="17833"/>
    <cellStyle name="常规 24 2 2 2 3 3" xfId="17834"/>
    <cellStyle name="常规 24 2 2 2 3 3 2" xfId="17835"/>
    <cellStyle name="常规 24 2 2 2 4 2 2" xfId="17836"/>
    <cellStyle name="常规 51 2 2 10" xfId="17837"/>
    <cellStyle name="常规 24 2 2 2 4 3" xfId="17838"/>
    <cellStyle name="常规 51 2 2 10 2" xfId="17839"/>
    <cellStyle name="常规 24 2 2 2 4 3 2" xfId="17840"/>
    <cellStyle name="好_丽江汇总 3 2 3" xfId="17841"/>
    <cellStyle name="常规 24 2 2 2 6" xfId="17842"/>
    <cellStyle name="好_丽江汇总 3 2 3 2" xfId="17843"/>
    <cellStyle name="常规 24 2 2 2 6 2" xfId="17844"/>
    <cellStyle name="常规 47 3 6" xfId="17845"/>
    <cellStyle name="常规 52 3 6" xfId="17846"/>
    <cellStyle name="常规 24 2 2 2 6 2 2" xfId="17847"/>
    <cellStyle name="常规 47 3 6 2" xfId="17848"/>
    <cellStyle name="常规 52 3 6 2" xfId="17849"/>
    <cellStyle name="常规 24 2 2 2 6 3" xfId="17850"/>
    <cellStyle name="常规 47 3 7" xfId="17851"/>
    <cellStyle name="常规 52 3 7" xfId="17852"/>
    <cellStyle name="常规 24 2 2 2 6 3 2" xfId="17853"/>
    <cellStyle name="常规 47 3 7 2" xfId="17854"/>
    <cellStyle name="常规 52 3 7 2" xfId="17855"/>
    <cellStyle name="好_丽江汇总 3 2 4" xfId="17856"/>
    <cellStyle name="常规 24 2 2 2 7" xfId="17857"/>
    <cellStyle name="常规 24 2 2 2 7 2" xfId="17858"/>
    <cellStyle name="常规 24 2 2 2 7 2 2" xfId="17859"/>
    <cellStyle name="常规 24 2 2 2 7 3" xfId="17860"/>
    <cellStyle name="常规 24 2 2 2 7 3 2" xfId="17861"/>
    <cellStyle name="常规 24 2 2 2 8" xfId="17862"/>
    <cellStyle name="常规 24 2 2 2 8 2" xfId="17863"/>
    <cellStyle name="常规 24 2 2 2 8 2 2" xfId="17864"/>
    <cellStyle name="常规 24 2 2 2 8 3" xfId="17865"/>
    <cellStyle name="常规 24 2 2 2 8 3 2" xfId="17866"/>
    <cellStyle name="常规 24 2 2 2 9" xfId="17867"/>
    <cellStyle name="常规 24 2 2 2 9 2" xfId="17868"/>
    <cellStyle name="常规 5 2 10 2 2" xfId="17869"/>
    <cellStyle name="好_2、土地面积、人口、粮食产量基本情况 7" xfId="17870"/>
    <cellStyle name="常规 24 2 2 6 2 2" xfId="17871"/>
    <cellStyle name="常规 5 2 10 3" xfId="17872"/>
    <cellStyle name="常规 24 2 2 6 3" xfId="17873"/>
    <cellStyle name="常规 5 2 10 3 2" xfId="17874"/>
    <cellStyle name="常规 24 2 2 6 3 2" xfId="17875"/>
    <cellStyle name="常规 5 2 11 2 2" xfId="17876"/>
    <cellStyle name="常规 24 2 2 7 2 2" xfId="17877"/>
    <cellStyle name="常规 5 2 11 3" xfId="17878"/>
    <cellStyle name="常规 24 2 2 7 3" xfId="17879"/>
    <cellStyle name="常规 5 2 11 3 2" xfId="17880"/>
    <cellStyle name="常规 24 2 2 7 3 2" xfId="17881"/>
    <cellStyle name="常规 5 2 12 2 2" xfId="17882"/>
    <cellStyle name="常规 24 2 2 8 2 2" xfId="17883"/>
    <cellStyle name="常规 5 2 12 3" xfId="17884"/>
    <cellStyle name="常规 24 2 2 8 3" xfId="17885"/>
    <cellStyle name="常规 5 2 12 3 2" xfId="17886"/>
    <cellStyle name="常规 24 2 2 8 3 2" xfId="17887"/>
    <cellStyle name="常规 5 2 13 2" xfId="17888"/>
    <cellStyle name="常规 24 2 2 9 2" xfId="17889"/>
    <cellStyle name="常规 24 2 4 2 2" xfId="17890"/>
    <cellStyle name="常规 24 2 4 3" xfId="17891"/>
    <cellStyle name="常规 24 2 4 3 2" xfId="17892"/>
    <cellStyle name="常规 24 2 5 2 2" xfId="17893"/>
    <cellStyle name="常规 24 2 5 3" xfId="17894"/>
    <cellStyle name="常规 24 2 5 3 2" xfId="17895"/>
    <cellStyle name="常规 24 2 6 2 2" xfId="17896"/>
    <cellStyle name="常规 24 2 6 3" xfId="17897"/>
    <cellStyle name="常规 24 2 6 3 2" xfId="17898"/>
    <cellStyle name="常规 24 2 7 2 2" xfId="17899"/>
    <cellStyle name="常规 24 2 7 3 2" xfId="17900"/>
    <cellStyle name="常规 24 2 8 2 2" xfId="17901"/>
    <cellStyle name="常规 24 2 8 3" xfId="17902"/>
    <cellStyle name="常规 24 2 8 3 2" xfId="17903"/>
    <cellStyle name="常规 24 2 9 2 2" xfId="17904"/>
    <cellStyle name="常规 24 2 9 3" xfId="17905"/>
    <cellStyle name="常规 24 2 9 3 2" xfId="17906"/>
    <cellStyle name="常规 24 3 5 2" xfId="17907"/>
    <cellStyle name="常规 24 4 3 2 2" xfId="17908"/>
    <cellStyle name="常规 24 4 3 3" xfId="17909"/>
    <cellStyle name="常规 24 4 4 2" xfId="17910"/>
    <cellStyle name="常规 25 2 7" xfId="17911"/>
    <cellStyle name="常规 30 2 7" xfId="17912"/>
    <cellStyle name="常规 3 4 4 3 2" xfId="17913"/>
    <cellStyle name="常规 24 5 2 3" xfId="17914"/>
    <cellStyle name="常规 26 15" xfId="17915"/>
    <cellStyle name="常规 31 15" xfId="17916"/>
    <cellStyle name="常规 25 2 7 2" xfId="17917"/>
    <cellStyle name="常规 30 2 7 2" xfId="17918"/>
    <cellStyle name="常规 24 5 2 3 2" xfId="17919"/>
    <cellStyle name="常规 25 3 6 2" xfId="17920"/>
    <cellStyle name="常规 30 3 6 2" xfId="17921"/>
    <cellStyle name="常规 24 5 3 2 2" xfId="17922"/>
    <cellStyle name="常规 25 3 7" xfId="17923"/>
    <cellStyle name="常规 30 3 7" xfId="17924"/>
    <cellStyle name="常规 24 5 3 3" xfId="17925"/>
    <cellStyle name="常规 67 2 11" xfId="17926"/>
    <cellStyle name="常规 24 5 4 2" xfId="17927"/>
    <cellStyle name="常规 26 2 6 2" xfId="17928"/>
    <cellStyle name="常规 31 2 6 2" xfId="17929"/>
    <cellStyle name="好_教育厅提供义务教育及高中教师人数（2009年1月6日）" xfId="17930"/>
    <cellStyle name="常规 24 6 2 2 2" xfId="17931"/>
    <cellStyle name="常规 26 2 7 2" xfId="17932"/>
    <cellStyle name="常规 31 2 7 2" xfId="17933"/>
    <cellStyle name="常规 24 6 2 3 2" xfId="17934"/>
    <cellStyle name="常规 31 3 6 2" xfId="17935"/>
    <cellStyle name="常规 24 6 3 2 2" xfId="17936"/>
    <cellStyle name="常规 31 3 7" xfId="17937"/>
    <cellStyle name="常规 24 6 3 3" xfId="17938"/>
    <cellStyle name="常规 24 6 4 2" xfId="17939"/>
    <cellStyle name="常规 27 2 6" xfId="17940"/>
    <cellStyle name="常规 32 2 6" xfId="17941"/>
    <cellStyle name="常规 24 7 2 2" xfId="17942"/>
    <cellStyle name="常规 32 3 6" xfId="17943"/>
    <cellStyle name="常规 24 7 3 2" xfId="17944"/>
    <cellStyle name="常规 28 2 6" xfId="17945"/>
    <cellStyle name="常规 33 2 6" xfId="17946"/>
    <cellStyle name="常规 24 8 2 2" xfId="17947"/>
    <cellStyle name="常规 33 3 6" xfId="17948"/>
    <cellStyle name="常规 24 8 3 2" xfId="17949"/>
    <cellStyle name="常规 29 2 6" xfId="17950"/>
    <cellStyle name="常规 34 2 6" xfId="17951"/>
    <cellStyle name="常规 24 9 2 2" xfId="17952"/>
    <cellStyle name="常规 24 9 3 2" xfId="17953"/>
    <cellStyle name="常规 24 9 4" xfId="17954"/>
    <cellStyle name="常规 25 10" xfId="17955"/>
    <cellStyle name="常规 30 10" xfId="17956"/>
    <cellStyle name="常规 25 10 2" xfId="17957"/>
    <cellStyle name="常规 30 10 2" xfId="17958"/>
    <cellStyle name="常规 6 7 2 2 3" xfId="17959"/>
    <cellStyle name="常规 25 10 2 2" xfId="17960"/>
    <cellStyle name="常规 30 10 2 2" xfId="17961"/>
    <cellStyle name="常规 25 10 3" xfId="17962"/>
    <cellStyle name="常规 30 10 3" xfId="17963"/>
    <cellStyle name="常规 6 7 2 3 3" xfId="17964"/>
    <cellStyle name="常规 25 10 3 2" xfId="17965"/>
    <cellStyle name="常规 30 10 3 2" xfId="17966"/>
    <cellStyle name="常规 25 11" xfId="17967"/>
    <cellStyle name="常规 30 11" xfId="17968"/>
    <cellStyle name="常规 67 2 2" xfId="17969"/>
    <cellStyle name="常规 72 2 2" xfId="17970"/>
    <cellStyle name="常规 7 26 2 2 2" xfId="17971"/>
    <cellStyle name="常规 7 31 2 2 2" xfId="17972"/>
    <cellStyle name="常规 25 11 2" xfId="17973"/>
    <cellStyle name="常规 30 11 2" xfId="17974"/>
    <cellStyle name="常规 67 2 2 2" xfId="17975"/>
    <cellStyle name="常规 72 2 2 2" xfId="17976"/>
    <cellStyle name="常规 25 11 2 2" xfId="17977"/>
    <cellStyle name="常规 30 11 2 2" xfId="17978"/>
    <cellStyle name="常规 67 2 2 2 2" xfId="17979"/>
    <cellStyle name="常规 72 2 2 2 2" xfId="17980"/>
    <cellStyle name="常规 25 11 3 2" xfId="17981"/>
    <cellStyle name="常规 30 11 3 2" xfId="17982"/>
    <cellStyle name="常规 67 2 2 3 2" xfId="17983"/>
    <cellStyle name="常规 72 2 2 3 2" xfId="17984"/>
    <cellStyle name="常规 7 10 2 2 2" xfId="17985"/>
    <cellStyle name="常规 25 12" xfId="17986"/>
    <cellStyle name="常规 30 12" xfId="17987"/>
    <cellStyle name="常规 67 2 3" xfId="17988"/>
    <cellStyle name="常规 72 2 3" xfId="17989"/>
    <cellStyle name="常规 25 12 2" xfId="17990"/>
    <cellStyle name="常规 30 12 2" xfId="17991"/>
    <cellStyle name="常规 67 2 3 2" xfId="17992"/>
    <cellStyle name="常规 72 2 3 2" xfId="17993"/>
    <cellStyle name="常规 25 12 2 2" xfId="17994"/>
    <cellStyle name="常规 30 12 2 2" xfId="17995"/>
    <cellStyle name="常规 67 2 3 2 2" xfId="17996"/>
    <cellStyle name="常规 72 2 3 2 2" xfId="17997"/>
    <cellStyle name="常规 50 2 8 3" xfId="17998"/>
    <cellStyle name="常规 7 10 3 2 2" xfId="17999"/>
    <cellStyle name="常规 25 12 3 2" xfId="18000"/>
    <cellStyle name="常规 30 12 3 2" xfId="18001"/>
    <cellStyle name="常规 67 2 3 3 2" xfId="18002"/>
    <cellStyle name="常规 25 13 2" xfId="18003"/>
    <cellStyle name="常规 30 13 2" xfId="18004"/>
    <cellStyle name="常规 67 2 4 2" xfId="18005"/>
    <cellStyle name="常规 72 2 4 2" xfId="18006"/>
    <cellStyle name="常规 25 13 2 2" xfId="18007"/>
    <cellStyle name="常规 30 13 2 2" xfId="18008"/>
    <cellStyle name="常规 67 2 4 2 2" xfId="18009"/>
    <cellStyle name="常规 7 10 4 2" xfId="18010"/>
    <cellStyle name="常规 25 13 3" xfId="18011"/>
    <cellStyle name="常规 30 13 3" xfId="18012"/>
    <cellStyle name="常规 67 2 4 3" xfId="18013"/>
    <cellStyle name="常规 25 13 3 2" xfId="18014"/>
    <cellStyle name="常规 30 13 3 2" xfId="18015"/>
    <cellStyle name="常规 67 2 4 3 2" xfId="18016"/>
    <cellStyle name="常规 25 14" xfId="18017"/>
    <cellStyle name="常规 30 14" xfId="18018"/>
    <cellStyle name="常规 67 2 5" xfId="18019"/>
    <cellStyle name="常规 72 2 5" xfId="18020"/>
    <cellStyle name="常规 25 14 2" xfId="18021"/>
    <cellStyle name="常规 30 14 2" xfId="18022"/>
    <cellStyle name="常规 67 2 5 2" xfId="18023"/>
    <cellStyle name="常规 72 2 5 2" xfId="18024"/>
    <cellStyle name="常规 25 15" xfId="18025"/>
    <cellStyle name="常规 30 15" xfId="18026"/>
    <cellStyle name="常规 67 2 6" xfId="18027"/>
    <cellStyle name="常规 5 2 16 5 2" xfId="18028"/>
    <cellStyle name="常规 5 2 21 5 2" xfId="18029"/>
    <cellStyle name="常规 25 2 2 2" xfId="18030"/>
    <cellStyle name="常规 30 2 2 2" xfId="18031"/>
    <cellStyle name="常规 25 15 2" xfId="18032"/>
    <cellStyle name="常规 30 15 2" xfId="18033"/>
    <cellStyle name="常规 67 2 6 2" xfId="18034"/>
    <cellStyle name="常规 25 2 2 2 2" xfId="18035"/>
    <cellStyle name="常规 30 2 2 2 2" xfId="18036"/>
    <cellStyle name="常规 25 2 10" xfId="18037"/>
    <cellStyle name="常规 30 2 10" xfId="18038"/>
    <cellStyle name="常规 25 2 10 2" xfId="18039"/>
    <cellStyle name="常规 30 2 10 2" xfId="18040"/>
    <cellStyle name="常规 25 2 11" xfId="18041"/>
    <cellStyle name="常规 30 2 11" xfId="18042"/>
    <cellStyle name="常规 25 2 11 2" xfId="18043"/>
    <cellStyle name="常规 30 2 11 2" xfId="18044"/>
    <cellStyle name="常规 5 2 16 5" xfId="18045"/>
    <cellStyle name="常规 5 2 21 5" xfId="18046"/>
    <cellStyle name="常规 25 2 2" xfId="18047"/>
    <cellStyle name="常规 30 2 2" xfId="18048"/>
    <cellStyle name="常规 5 2 19 3" xfId="18049"/>
    <cellStyle name="常规 5 2 24 3" xfId="18050"/>
    <cellStyle name="好_业务工作量指标 4 3" xfId="18051"/>
    <cellStyle name="常规 25 2 2 10" xfId="18052"/>
    <cellStyle name="常规 5 2 19 3 2" xfId="18053"/>
    <cellStyle name="常规 5 2 24 3 2" xfId="18054"/>
    <cellStyle name="常规 25 2 2 10 2" xfId="18055"/>
    <cellStyle name="常规 67 2 6 2 2" xfId="18056"/>
    <cellStyle name="常规 25 2 2 2 2 2" xfId="18057"/>
    <cellStyle name="常规 67 2 6 3" xfId="18058"/>
    <cellStyle name="常规 25 2 2 2 3" xfId="18059"/>
    <cellStyle name="常规 67 2 6 3 2" xfId="18060"/>
    <cellStyle name="常规 25 2 2 2 3 2" xfId="18061"/>
    <cellStyle name="常规 67 2 7" xfId="18062"/>
    <cellStyle name="常规 25 2 2 3" xfId="18063"/>
    <cellStyle name="常规 30 2 2 3" xfId="18064"/>
    <cellStyle name="常规 67 2 7 2" xfId="18065"/>
    <cellStyle name="常规 25 2 2 3 2" xfId="18066"/>
    <cellStyle name="常规 30 2 2 3 2" xfId="18067"/>
    <cellStyle name="常规 67 2 7 2 2" xfId="18068"/>
    <cellStyle name="常规 25 2 2 3 2 2" xfId="18069"/>
    <cellStyle name="常规 67 2 7 3" xfId="18070"/>
    <cellStyle name="常规 25 2 2 3 3" xfId="18071"/>
    <cellStyle name="常规 67 2 7 3 2" xfId="18072"/>
    <cellStyle name="常规 25 2 2 3 3 2" xfId="18073"/>
    <cellStyle name="常规 67 2 8" xfId="18074"/>
    <cellStyle name="常规 25 2 2 4" xfId="18075"/>
    <cellStyle name="常规 67 2 8 2" xfId="18076"/>
    <cellStyle name="常规 25 2 2 4 2" xfId="18077"/>
    <cellStyle name="常规 67 2 8 2 2" xfId="18078"/>
    <cellStyle name="常规 25 2 2 4 2 2" xfId="18079"/>
    <cellStyle name="常规 67 2 8 3" xfId="18080"/>
    <cellStyle name="常规 25 2 2 4 3" xfId="18081"/>
    <cellStyle name="常规 67 2 8 3 2" xfId="18082"/>
    <cellStyle name="常规 25 2 2 4 3 2" xfId="18083"/>
    <cellStyle name="常规 67 2 9" xfId="18084"/>
    <cellStyle name="常规 25 2 2 5" xfId="18085"/>
    <cellStyle name="好_地方配套按人均增幅控制8.30一般预算平均增幅、人均可用财力平均增幅两次控制、社会治安系数调整、案件数调整xl_Book1 2 3" xfId="18086"/>
    <cellStyle name="常规 67 2 9 2" xfId="18087"/>
    <cellStyle name="常规 25 2 2 5 2" xfId="18088"/>
    <cellStyle name="常规 25 2 2 5 2 2" xfId="18089"/>
    <cellStyle name="常规 7 27 3 2 2" xfId="18090"/>
    <cellStyle name="常规 7 32 3 2 2" xfId="18091"/>
    <cellStyle name="常规 25 2 2 5 3" xfId="18092"/>
    <cellStyle name="常规 25 2 2 5 3 2" xfId="18093"/>
    <cellStyle name="好_~4190974_Book1 2 2 2" xfId="18094"/>
    <cellStyle name="常规 25 2 2 6" xfId="18095"/>
    <cellStyle name="常规 25 2 2 6 2" xfId="18096"/>
    <cellStyle name="常规 25 2 2 6 2 2" xfId="18097"/>
    <cellStyle name="常规 4 45 3 2 2" xfId="18098"/>
    <cellStyle name="常规 4 50 3 2 2" xfId="18099"/>
    <cellStyle name="常规 25 2 2 6 3" xfId="18100"/>
    <cellStyle name="常规 25 2 2 6 3 2" xfId="18101"/>
    <cellStyle name="常规 34 2 2 6 3 2" xfId="18102"/>
    <cellStyle name="常规 25 2 2 7" xfId="18103"/>
    <cellStyle name="常规 25 2 2 7 2" xfId="18104"/>
    <cellStyle name="常规 25 2 2 7 2 2" xfId="18105"/>
    <cellStyle name="常规 25 2 2 7 3" xfId="18106"/>
    <cellStyle name="常规 25 2 2 7 3 2" xfId="18107"/>
    <cellStyle name="常规 25 2 2 8" xfId="18108"/>
    <cellStyle name="常规 25 2 2 8 2" xfId="18109"/>
    <cellStyle name="常规 25 2 2 8 2 2" xfId="18110"/>
    <cellStyle name="常规 25 2 2 8 3" xfId="18111"/>
    <cellStyle name="常规 25 2 2 8 3 2" xfId="18112"/>
    <cellStyle name="常规 25 2 2 9" xfId="18113"/>
    <cellStyle name="常规 25 2 2 9 2" xfId="18114"/>
    <cellStyle name="常规 25 2 3" xfId="18115"/>
    <cellStyle name="常规 30 2 3" xfId="18116"/>
    <cellStyle name="常规 67 3 6" xfId="18117"/>
    <cellStyle name="常规 25 2 3 2" xfId="18118"/>
    <cellStyle name="常规 30 2 3 2" xfId="18119"/>
    <cellStyle name="常规 67 3 6 2" xfId="18120"/>
    <cellStyle name="常规 25 2 3 2 2" xfId="18121"/>
    <cellStyle name="常规 30 2 3 2 2" xfId="18122"/>
    <cellStyle name="常规 25 2 3 3" xfId="18123"/>
    <cellStyle name="常规 30 2 3 3" xfId="18124"/>
    <cellStyle name="常规 25 2 3 3 2" xfId="18125"/>
    <cellStyle name="常规 30 2 3 3 2" xfId="18126"/>
    <cellStyle name="常规 25 2 4 2" xfId="18127"/>
    <cellStyle name="常规 30 2 4 2" xfId="18128"/>
    <cellStyle name="常规 25 2 4 2 2" xfId="18129"/>
    <cellStyle name="常规 30 2 4 2 2" xfId="18130"/>
    <cellStyle name="常规 25 2 4 3" xfId="18131"/>
    <cellStyle name="常规 30 2 4 3" xfId="18132"/>
    <cellStyle name="常规 25 2 4 3 2" xfId="18133"/>
    <cellStyle name="常规 30 2 4 3 2" xfId="18134"/>
    <cellStyle name="好 2 2 2 2 3 2" xfId="18135"/>
    <cellStyle name="常规 25 2 5" xfId="18136"/>
    <cellStyle name="常规 30 2 5" xfId="18137"/>
    <cellStyle name="常规 25 2 5 2" xfId="18138"/>
    <cellStyle name="常规 30 2 5 2" xfId="18139"/>
    <cellStyle name="常规 25 2 5 2 2" xfId="18140"/>
    <cellStyle name="常规 30 2 5 2 2" xfId="18141"/>
    <cellStyle name="常规 25 2 5 3" xfId="18142"/>
    <cellStyle name="常规 30 2 5 3" xfId="18143"/>
    <cellStyle name="常规 25 2 5 3 2" xfId="18144"/>
    <cellStyle name="常规 30 2 5 3 2" xfId="18145"/>
    <cellStyle name="常规 5 2 2 11" xfId="18146"/>
    <cellStyle name="常规 25 2 6 2 2" xfId="18147"/>
    <cellStyle name="常规 30 2 6 2 2" xfId="18148"/>
    <cellStyle name="常规 25 2 6 3" xfId="18149"/>
    <cellStyle name="常规 30 2 6 3" xfId="18150"/>
    <cellStyle name="常规 25 2 6 3 2" xfId="18151"/>
    <cellStyle name="常规 30 2 6 3 2" xfId="18152"/>
    <cellStyle name="常规 26 15 2" xfId="18153"/>
    <cellStyle name="常规 31 15 2" xfId="18154"/>
    <cellStyle name="常规 25 2 7 2 2" xfId="18155"/>
    <cellStyle name="常规 30 2 7 2 2" xfId="18156"/>
    <cellStyle name="常规 26 16" xfId="18157"/>
    <cellStyle name="常规 31 16" xfId="18158"/>
    <cellStyle name="常规 25 2 7 3" xfId="18159"/>
    <cellStyle name="常规 30 2 7 3" xfId="18160"/>
    <cellStyle name="常规 26 16 2" xfId="18161"/>
    <cellStyle name="常规 31 16 2" xfId="18162"/>
    <cellStyle name="常规 25 2 7 3 2" xfId="18163"/>
    <cellStyle name="常规 30 2 7 3 2" xfId="18164"/>
    <cellStyle name="常规 25 2 8" xfId="18165"/>
    <cellStyle name="常规 30 2 8" xfId="18166"/>
    <cellStyle name="常规 25 2 8 2" xfId="18167"/>
    <cellStyle name="常规 30 2 8 2" xfId="18168"/>
    <cellStyle name="常规 25 2 8 2 2" xfId="18169"/>
    <cellStyle name="常规 30 2 8 2 2" xfId="18170"/>
    <cellStyle name="常规 25 2 8 3 2" xfId="18171"/>
    <cellStyle name="常规 30 2 8 3 2" xfId="18172"/>
    <cellStyle name="常规 25 2 9" xfId="18173"/>
    <cellStyle name="常规 30 2 9" xfId="18174"/>
    <cellStyle name="常规 25 2 9 2" xfId="18175"/>
    <cellStyle name="常规 30 2 9 2" xfId="18176"/>
    <cellStyle name="常规 25 2 9 2 2" xfId="18177"/>
    <cellStyle name="常规 30 2 9 2 2" xfId="18178"/>
    <cellStyle name="常规 25 2 9 3 2" xfId="18179"/>
    <cellStyle name="常规 30 2 9 3 2" xfId="18180"/>
    <cellStyle name="常规 25 3 10" xfId="18181"/>
    <cellStyle name="常规 30 3 10" xfId="18182"/>
    <cellStyle name="常规 25 3 10 2" xfId="18183"/>
    <cellStyle name="常规 30 3 10 2" xfId="18184"/>
    <cellStyle name="常规 5 2 17 5" xfId="18185"/>
    <cellStyle name="常规 5 2 22 5" xfId="18186"/>
    <cellStyle name="常规 25 3 2" xfId="18187"/>
    <cellStyle name="常规 30 3 2" xfId="18188"/>
    <cellStyle name="常规 35 15" xfId="18189"/>
    <cellStyle name="常规 36 2 2 2 3" xfId="18190"/>
    <cellStyle name="常规 41 2 2 2 3" xfId="18191"/>
    <cellStyle name="常规 68 2 6" xfId="18192"/>
    <cellStyle name="常规 73 2 6" xfId="18193"/>
    <cellStyle name="常规 5 2 17 5 2" xfId="18194"/>
    <cellStyle name="常规 5 2 22 5 2" xfId="18195"/>
    <cellStyle name="常规 25 3 2 2" xfId="18196"/>
    <cellStyle name="常规 30 3 2 2" xfId="18197"/>
    <cellStyle name="常规 35 15 2" xfId="18198"/>
    <cellStyle name="常规 36 2 2 2 3 2" xfId="18199"/>
    <cellStyle name="常规 41 2 2 2 3 2" xfId="18200"/>
    <cellStyle name="常规 68 2 6 2" xfId="18201"/>
    <cellStyle name="常规 73 2 6 2" xfId="18202"/>
    <cellStyle name="常规 25 3 2 2 2" xfId="18203"/>
    <cellStyle name="常规 30 3 2 2 2" xfId="18204"/>
    <cellStyle name="常规 36 2 2 2 3 2 2" xfId="18205"/>
    <cellStyle name="常规 68 2 6 2 2" xfId="18206"/>
    <cellStyle name="常规 25 3 2 2 2 2" xfId="18207"/>
    <cellStyle name="常规 36 2 2 2 3 3" xfId="18208"/>
    <cellStyle name="常规 68 2 6 3" xfId="18209"/>
    <cellStyle name="常规 25 3 2 2 3" xfId="18210"/>
    <cellStyle name="常规 68 2 6 3 2" xfId="18211"/>
    <cellStyle name="常规 25 3 2 2 3 2" xfId="18212"/>
    <cellStyle name="常规 35 16" xfId="18213"/>
    <cellStyle name="常规 36 2 2 2 4" xfId="18214"/>
    <cellStyle name="常规 68 2 7" xfId="18215"/>
    <cellStyle name="常规 25 3 2 3" xfId="18216"/>
    <cellStyle name="常规 30 3 2 3" xfId="18217"/>
    <cellStyle name="常规 3 5 2 3 2" xfId="18218"/>
    <cellStyle name="常规 35 16 2" xfId="18219"/>
    <cellStyle name="常规 36 2 2 2 4 2" xfId="18220"/>
    <cellStyle name="常规 68 2 7 2" xfId="18221"/>
    <cellStyle name="常规 25 3 2 3 2" xfId="18222"/>
    <cellStyle name="常规 30 3 2 3 2" xfId="18223"/>
    <cellStyle name="常规 68 2 7 3" xfId="18224"/>
    <cellStyle name="常规 25 3 2 3 3" xfId="18225"/>
    <cellStyle name="常规 68 2 7 3 2" xfId="18226"/>
    <cellStyle name="常规 25 3 2 3 3 2" xfId="18227"/>
    <cellStyle name="常规 68 2 8" xfId="18228"/>
    <cellStyle name="常规 25 3 2 4" xfId="18229"/>
    <cellStyle name="常规 68 2 8 2" xfId="18230"/>
    <cellStyle name="常规 25 3 2 4 2" xfId="18231"/>
    <cellStyle name="常规 68 2 8 2 2" xfId="18232"/>
    <cellStyle name="常规 25 3 2 4 2 2" xfId="18233"/>
    <cellStyle name="常规 68 2 8 3" xfId="18234"/>
    <cellStyle name="常规 25 3 2 4 3" xfId="18235"/>
    <cellStyle name="常规 68 2 8 3 2" xfId="18236"/>
    <cellStyle name="常规 25 3 2 4 3 2" xfId="18237"/>
    <cellStyle name="常规 68 2 9" xfId="18238"/>
    <cellStyle name="常规 25 3 2 5" xfId="18239"/>
    <cellStyle name="常规 68 2 9 2" xfId="18240"/>
    <cellStyle name="常规 25 3 2 5 2" xfId="18241"/>
    <cellStyle name="常规 25 3 2 5 2 2" xfId="18242"/>
    <cellStyle name="常规 7 28 3 2 2" xfId="18243"/>
    <cellStyle name="常规 7 33 3 2 2" xfId="18244"/>
    <cellStyle name="常规 25 3 2 5 3" xfId="18245"/>
    <cellStyle name="常规 25 3 2 5 3 2" xfId="18246"/>
    <cellStyle name="常规 25 3 2 6" xfId="18247"/>
    <cellStyle name="常规 25 3 2 6 2" xfId="18248"/>
    <cellStyle name="常规 25 3 2 6 2 2" xfId="18249"/>
    <cellStyle name="常规 4 46 3 2 2" xfId="18250"/>
    <cellStyle name="常规 4 51 3 2 2" xfId="18251"/>
    <cellStyle name="常规 25 3 2 6 3" xfId="18252"/>
    <cellStyle name="常规 25 3 2 6 3 2" xfId="18253"/>
    <cellStyle name="常规 34 2 2 7 3 2" xfId="18254"/>
    <cellStyle name="常规 25 3 2 7" xfId="18255"/>
    <cellStyle name="好 2 2 2 6" xfId="18256"/>
    <cellStyle name="常规 25 3 2 7 2" xfId="18257"/>
    <cellStyle name="常规 25 3 2 7 2 2" xfId="18258"/>
    <cellStyle name="常规 25 3 2 7 3" xfId="18259"/>
    <cellStyle name="常规 25 3 2 8" xfId="18260"/>
    <cellStyle name="常规 25 3 2 8 2" xfId="18261"/>
    <cellStyle name="常规 25 3 2 8 2 2" xfId="18262"/>
    <cellStyle name="常规 25 3 2 8 3" xfId="18263"/>
    <cellStyle name="常规 25 3 2 8 3 2" xfId="18264"/>
    <cellStyle name="常规 25 3 2 9 2" xfId="18265"/>
    <cellStyle name="常规 25 3 3" xfId="18266"/>
    <cellStyle name="常规 30 3 3" xfId="18267"/>
    <cellStyle name="常规 36 2 2 3 3" xfId="18268"/>
    <cellStyle name="常规 73 3 6" xfId="18269"/>
    <cellStyle name="常规 25 3 3 2" xfId="18270"/>
    <cellStyle name="常规 30 3 3 2" xfId="18271"/>
    <cellStyle name="输入 2 2 10" xfId="18272"/>
    <cellStyle name="常规 36 2 2 3 3 2" xfId="18273"/>
    <cellStyle name="常规 73 3 6 2" xfId="18274"/>
    <cellStyle name="常规 25 3 3 2 2" xfId="18275"/>
    <cellStyle name="常规 30 3 3 2 2" xfId="18276"/>
    <cellStyle name="常规 25 3 3 3" xfId="18277"/>
    <cellStyle name="常规 30 3 3 3" xfId="18278"/>
    <cellStyle name="常规 25 3 3 3 2" xfId="18279"/>
    <cellStyle name="常规 30 3 3 3 2" xfId="18280"/>
    <cellStyle name="常规 25 3 4" xfId="18281"/>
    <cellStyle name="常规 30 3 4" xfId="18282"/>
    <cellStyle name="常规 25 3 4 2" xfId="18283"/>
    <cellStyle name="常规 30 3 4 2" xfId="18284"/>
    <cellStyle name="常规 25 3 4 2 2" xfId="18285"/>
    <cellStyle name="常规 30 3 4 2 2" xfId="18286"/>
    <cellStyle name="常规 25 3 4 3" xfId="18287"/>
    <cellStyle name="常规 30 3 4 3" xfId="18288"/>
    <cellStyle name="常规 25 3 4 3 2" xfId="18289"/>
    <cellStyle name="常规 30 3 4 3 2" xfId="18290"/>
    <cellStyle name="好 2 2 2 2 4 2" xfId="18291"/>
    <cellStyle name="常规 25 3 5" xfId="18292"/>
    <cellStyle name="常规 30 3 5" xfId="18293"/>
    <cellStyle name="常规 25 3 5 2" xfId="18294"/>
    <cellStyle name="常规 30 3 5 2" xfId="18295"/>
    <cellStyle name="常规 25 3 5 3" xfId="18296"/>
    <cellStyle name="常规 30 3 5 3" xfId="18297"/>
    <cellStyle name="常规 25 3 5 3 2" xfId="18298"/>
    <cellStyle name="常规 30 3 5 3 2" xfId="18299"/>
    <cellStyle name="常规 25 3 6 2 2" xfId="18300"/>
    <cellStyle name="常规 30 3 6 2 2" xfId="18301"/>
    <cellStyle name="常规 25 3 6 3" xfId="18302"/>
    <cellStyle name="常规 30 3 6 3" xfId="18303"/>
    <cellStyle name="常规 25 3 6 3 2" xfId="18304"/>
    <cellStyle name="常规 30 3 6 3 2" xfId="18305"/>
    <cellStyle name="常规 36 15" xfId="18306"/>
    <cellStyle name="常规 25 3 7 2" xfId="18307"/>
    <cellStyle name="常规 30 3 7 2" xfId="18308"/>
    <cellStyle name="常规 36 15 2" xfId="18309"/>
    <cellStyle name="常规 25 3 7 2 2" xfId="18310"/>
    <cellStyle name="常规 30 3 7 2 2" xfId="18311"/>
    <cellStyle name="常规 25 3 7 3" xfId="18312"/>
    <cellStyle name="常规 30 3 7 3" xfId="18313"/>
    <cellStyle name="常规 25 3 7 3 2" xfId="18314"/>
    <cellStyle name="常规 30 3 7 3 2" xfId="18315"/>
    <cellStyle name="常规 25 3 8" xfId="18316"/>
    <cellStyle name="常规 30 3 8" xfId="18317"/>
    <cellStyle name="常规 25 3 8 2" xfId="18318"/>
    <cellStyle name="常规 30 3 8 2" xfId="18319"/>
    <cellStyle name="常规 25 3 8 2 2" xfId="18320"/>
    <cellStyle name="常规 30 3 8 2 2" xfId="18321"/>
    <cellStyle name="常规 25 3 8 3 2" xfId="18322"/>
    <cellStyle name="常规 30 3 8 3 2" xfId="18323"/>
    <cellStyle name="常规 25 3 9" xfId="18324"/>
    <cellStyle name="常规 30 3 9" xfId="18325"/>
    <cellStyle name="常规 25 3 9 2" xfId="18326"/>
    <cellStyle name="常规 30 3 9 2" xfId="18327"/>
    <cellStyle name="常规 25 4" xfId="18328"/>
    <cellStyle name="常规 30 4" xfId="18329"/>
    <cellStyle name="常规 5 2 18 5" xfId="18330"/>
    <cellStyle name="常规 5 2 23 5" xfId="18331"/>
    <cellStyle name="常规 25 4 2" xfId="18332"/>
    <cellStyle name="常规 30 4 2" xfId="18333"/>
    <cellStyle name="常规 69 2 6" xfId="18334"/>
    <cellStyle name="常规 5 2 18 5 2" xfId="18335"/>
    <cellStyle name="常规 5 2 23 5 2" xfId="18336"/>
    <cellStyle name="常规 25 4 2 2" xfId="18337"/>
    <cellStyle name="常规 30 4 2 2" xfId="18338"/>
    <cellStyle name="常规 69 2 6 2" xfId="18339"/>
    <cellStyle name="常规 25 4 2 2 2" xfId="18340"/>
    <cellStyle name="常规 30 4 2 2 2" xfId="18341"/>
    <cellStyle name="常规 25 4 2 3" xfId="18342"/>
    <cellStyle name="常规 30 4 2 3" xfId="18343"/>
    <cellStyle name="常规 25 4 2 3 2" xfId="18344"/>
    <cellStyle name="常规 30 4 2 3 2" xfId="18345"/>
    <cellStyle name="常规 25 4 3" xfId="18346"/>
    <cellStyle name="常规 30 4 3" xfId="18347"/>
    <cellStyle name="常规 69 3 6" xfId="18348"/>
    <cellStyle name="常规 25 4 3 2" xfId="18349"/>
    <cellStyle name="常规 30 4 3 2" xfId="18350"/>
    <cellStyle name="常规 69 3 6 2" xfId="18351"/>
    <cellStyle name="常规 25 4 3 2 2" xfId="18352"/>
    <cellStyle name="常规 30 4 3 2 2" xfId="18353"/>
    <cellStyle name="常规 25 4 3 3" xfId="18354"/>
    <cellStyle name="常规 30 4 3 3" xfId="18355"/>
    <cellStyle name="常规 25 4 4" xfId="18356"/>
    <cellStyle name="常规 30 4 4" xfId="18357"/>
    <cellStyle name="常规 25 4 4 2" xfId="18358"/>
    <cellStyle name="常规 30 4 4 2" xfId="18359"/>
    <cellStyle name="常规 5 2 19 5" xfId="18360"/>
    <cellStyle name="常规 5 2 24 5" xfId="18361"/>
    <cellStyle name="常规 25 5 2" xfId="18362"/>
    <cellStyle name="常规 30 5 2" xfId="18363"/>
    <cellStyle name="常规 5 2 19 5 2" xfId="18364"/>
    <cellStyle name="常规 5 2 24 5 2" xfId="18365"/>
    <cellStyle name="常规 25 5 2 2" xfId="18366"/>
    <cellStyle name="常规 30 5 2 2" xfId="18367"/>
    <cellStyle name="常规 25 5 2 2 2" xfId="18368"/>
    <cellStyle name="常规 30 5 2 2 2" xfId="18369"/>
    <cellStyle name="常规 25 5 2 3" xfId="18370"/>
    <cellStyle name="常规 30 5 2 3" xfId="18371"/>
    <cellStyle name="常规 25 5 2 3 2" xfId="18372"/>
    <cellStyle name="常规 30 5 2 3 2" xfId="18373"/>
    <cellStyle name="常规 25 5 3" xfId="18374"/>
    <cellStyle name="常规 30 5 3" xfId="18375"/>
    <cellStyle name="常规 25 5 3 2" xfId="18376"/>
    <cellStyle name="常规 30 5 3 2" xfId="18377"/>
    <cellStyle name="常规 37 2 2 6 3" xfId="18378"/>
    <cellStyle name="常规 25 5 3 2 2" xfId="18379"/>
    <cellStyle name="常规 30 5 3 2 2" xfId="18380"/>
    <cellStyle name="常规 25 5 3 3" xfId="18381"/>
    <cellStyle name="常规 30 5 3 3" xfId="18382"/>
    <cellStyle name="常规 25 5 4" xfId="18383"/>
    <cellStyle name="常规 30 5 4" xfId="18384"/>
    <cellStyle name="常规 25 5 4 2" xfId="18385"/>
    <cellStyle name="常规 30 5 4 2" xfId="18386"/>
    <cellStyle name="常规 25 6" xfId="18387"/>
    <cellStyle name="常规 30 6" xfId="18388"/>
    <cellStyle name="常规 5 2 25 5" xfId="18389"/>
    <cellStyle name="常规 5 2 30 5" xfId="18390"/>
    <cellStyle name="常规 25 6 2" xfId="18391"/>
    <cellStyle name="常规 30 6 2" xfId="18392"/>
    <cellStyle name="常规 65 15" xfId="18393"/>
    <cellStyle name="常规 81 2 6" xfId="18394"/>
    <cellStyle name="常规 5 2 25 5 2" xfId="18395"/>
    <cellStyle name="常规 5 2 30 5 2" xfId="18396"/>
    <cellStyle name="常规 25 6 2 2" xfId="18397"/>
    <cellStyle name="常规 30 6 2 2" xfId="18398"/>
    <cellStyle name="常规 65 15 2" xfId="18399"/>
    <cellStyle name="常规 81 2 6 2" xfId="18400"/>
    <cellStyle name="常规 25 6 2 2 2" xfId="18401"/>
    <cellStyle name="常规 30 6 2 2 2" xfId="18402"/>
    <cellStyle name="常规 65 16" xfId="18403"/>
    <cellStyle name="常规 81 2 7" xfId="18404"/>
    <cellStyle name="常规 25 6 2 3" xfId="18405"/>
    <cellStyle name="常规 30 6 2 3" xfId="18406"/>
    <cellStyle name="常规 65 16 2" xfId="18407"/>
    <cellStyle name="常规 81 2 7 2" xfId="18408"/>
    <cellStyle name="常规 25 6 2 3 2" xfId="18409"/>
    <cellStyle name="常规 30 6 2 3 2" xfId="18410"/>
    <cellStyle name="常规 25 6 3" xfId="18411"/>
    <cellStyle name="常规 30 6 3" xfId="18412"/>
    <cellStyle name="常规 25 6 3 2" xfId="18413"/>
    <cellStyle name="常规 30 6 3 2" xfId="18414"/>
    <cellStyle name="常规 25 6 3 3" xfId="18415"/>
    <cellStyle name="常规 30 6 3 3" xfId="18416"/>
    <cellStyle name="常规 25 6 4" xfId="18417"/>
    <cellStyle name="常规 30 6 4" xfId="18418"/>
    <cellStyle name="常规 25 6 4 2" xfId="18419"/>
    <cellStyle name="常规 30 6 4 2" xfId="18420"/>
    <cellStyle name="常规 25 7" xfId="18421"/>
    <cellStyle name="常规 30 7" xfId="18422"/>
    <cellStyle name="常规 5 2 26 5" xfId="18423"/>
    <cellStyle name="常规 5 2 31 5" xfId="18424"/>
    <cellStyle name="常规 25 7 2" xfId="18425"/>
    <cellStyle name="常规 30 7 2" xfId="18426"/>
    <cellStyle name="常规 5 2 26 5 2" xfId="18427"/>
    <cellStyle name="常规 5 2 31 5 2" xfId="18428"/>
    <cellStyle name="常规 25 7 2 2" xfId="18429"/>
    <cellStyle name="常规 30 7 2 2" xfId="18430"/>
    <cellStyle name="常规 25 7 3" xfId="18431"/>
    <cellStyle name="常规 30 7 3" xfId="18432"/>
    <cellStyle name="常规 25 8" xfId="18433"/>
    <cellStyle name="常规 30 8" xfId="18434"/>
    <cellStyle name="常规 5 2 27 5" xfId="18435"/>
    <cellStyle name="常规 5 2 32 5" xfId="18436"/>
    <cellStyle name="常规 25 8 2" xfId="18437"/>
    <cellStyle name="常规 30 8 2" xfId="18438"/>
    <cellStyle name="常规 5 2 27 5 2" xfId="18439"/>
    <cellStyle name="常规 5 2 32 5 2" xfId="18440"/>
    <cellStyle name="常规 25 8 2 2" xfId="18441"/>
    <cellStyle name="常规 30 8 2 2" xfId="18442"/>
    <cellStyle name="常规 25 8 3 2" xfId="18443"/>
    <cellStyle name="常规 30 8 3 2" xfId="18444"/>
    <cellStyle name="常规 25 9" xfId="18445"/>
    <cellStyle name="常规 30 9" xfId="18446"/>
    <cellStyle name="常规 5 2 28 5" xfId="18447"/>
    <cellStyle name="常规 5 2 33 5" xfId="18448"/>
    <cellStyle name="常规 25 9 2" xfId="18449"/>
    <cellStyle name="常规 30 9 2" xfId="18450"/>
    <cellStyle name="常规 5 2 28 5 2" xfId="18451"/>
    <cellStyle name="常规 5 2 33 5 2" xfId="18452"/>
    <cellStyle name="常规 25 9 2 2" xfId="18453"/>
    <cellStyle name="常规 30 9 2 2" xfId="18454"/>
    <cellStyle name="常规 79 3 6" xfId="18455"/>
    <cellStyle name="常规 25 9 3 2" xfId="18456"/>
    <cellStyle name="常规 30 9 3 2" xfId="18457"/>
    <cellStyle name="常规 26 10" xfId="18458"/>
    <cellStyle name="常规 31 10" xfId="18459"/>
    <cellStyle name="常规 26 10 2" xfId="18460"/>
    <cellStyle name="常规 31 10 2" xfId="18461"/>
    <cellStyle name="常规 26 10 2 2" xfId="18462"/>
    <cellStyle name="常规 31 10 2 2" xfId="18463"/>
    <cellStyle name="常规 4 2 6 2 2 2" xfId="18464"/>
    <cellStyle name="常规 26 10 3 2" xfId="18465"/>
    <cellStyle name="常规 31 10 3 2" xfId="18466"/>
    <cellStyle name="常规 26 11" xfId="18467"/>
    <cellStyle name="常规 31 11" xfId="18468"/>
    <cellStyle name="常规 67 7 2" xfId="18469"/>
    <cellStyle name="常规 72 7 2" xfId="18470"/>
    <cellStyle name="常规 26 11 2" xfId="18471"/>
    <cellStyle name="常规 31 11 2" xfId="18472"/>
    <cellStyle name="常规 67 7 2 2" xfId="18473"/>
    <cellStyle name="常规 72 7 2 2" xfId="18474"/>
    <cellStyle name="常规 26 11 2 2" xfId="18475"/>
    <cellStyle name="常规 31 11 2 2" xfId="18476"/>
    <cellStyle name="常规 67 7 2 2 2" xfId="18477"/>
    <cellStyle name="常规 72 7 2 2 2" xfId="18478"/>
    <cellStyle name="常规 26 11 3" xfId="18479"/>
    <cellStyle name="常规 31 11 3" xfId="18480"/>
    <cellStyle name="常规 67 7 2 3" xfId="18481"/>
    <cellStyle name="常规 72 7 2 3" xfId="18482"/>
    <cellStyle name="常规 7 15 2 2" xfId="18483"/>
    <cellStyle name="常规 7 20 2 2" xfId="18484"/>
    <cellStyle name="常规 4 2 6 3 2" xfId="18485"/>
    <cellStyle name="常规 26 11 3 2" xfId="18486"/>
    <cellStyle name="常规 31 11 3 2" xfId="18487"/>
    <cellStyle name="常规 67 7 2 3 2" xfId="18488"/>
    <cellStyle name="常规 72 7 2 3 2" xfId="18489"/>
    <cellStyle name="常规 7 15 2 2 2" xfId="18490"/>
    <cellStyle name="常规 7 20 2 2 2" xfId="18491"/>
    <cellStyle name="常规 4 2 6 3 2 2" xfId="18492"/>
    <cellStyle name="常规 26 12" xfId="18493"/>
    <cellStyle name="常规 31 12" xfId="18494"/>
    <cellStyle name="常规 67 7 3" xfId="18495"/>
    <cellStyle name="常规 72 7 3" xfId="18496"/>
    <cellStyle name="常规 26 12 2" xfId="18497"/>
    <cellStyle name="常规 31 12 2" xfId="18498"/>
    <cellStyle name="常规 67 7 3 2" xfId="18499"/>
    <cellStyle name="常规 72 7 3 2" xfId="18500"/>
    <cellStyle name="常规 55 2 8 3" xfId="18501"/>
    <cellStyle name="常规 60 2 8 3" xfId="18502"/>
    <cellStyle name="常规 26 12 2 2" xfId="18503"/>
    <cellStyle name="常规 31 12 2 2" xfId="18504"/>
    <cellStyle name="常规 26 12 3" xfId="18505"/>
    <cellStyle name="常规 31 12 3" xfId="18506"/>
    <cellStyle name="常规 72 7 3 3" xfId="18507"/>
    <cellStyle name="常规 7 15 3 2" xfId="18508"/>
    <cellStyle name="常规 7 20 3 2" xfId="18509"/>
    <cellStyle name="常规 4 2 6 4 2" xfId="18510"/>
    <cellStyle name="常规 7 15 3 2 2" xfId="18511"/>
    <cellStyle name="常规 7 20 3 2 2" xfId="18512"/>
    <cellStyle name="常规 26 12 3 2" xfId="18513"/>
    <cellStyle name="常规 31 12 3 2" xfId="18514"/>
    <cellStyle name="常规 26 13" xfId="18515"/>
    <cellStyle name="常规 31 13" xfId="18516"/>
    <cellStyle name="常规 67 7 4" xfId="18517"/>
    <cellStyle name="常规 72 7 4" xfId="18518"/>
    <cellStyle name="常规 26 13 2" xfId="18519"/>
    <cellStyle name="常规 31 13 2" xfId="18520"/>
    <cellStyle name="常规 67 7 4 2" xfId="18521"/>
    <cellStyle name="常规 72 7 4 2" xfId="18522"/>
    <cellStyle name="常规 26 13 2 2" xfId="18523"/>
    <cellStyle name="常规 31 13 2 2" xfId="18524"/>
    <cellStyle name="常规 26 13 3 2" xfId="18525"/>
    <cellStyle name="常规 31 13 3 2" xfId="18526"/>
    <cellStyle name="常规 26 14" xfId="18527"/>
    <cellStyle name="常规 31 14" xfId="18528"/>
    <cellStyle name="常规 72 7 5" xfId="18529"/>
    <cellStyle name="常规 26 14 2" xfId="18530"/>
    <cellStyle name="常规 31 14 2" xfId="18531"/>
    <cellStyle name="常规 4 2 15 5" xfId="18532"/>
    <cellStyle name="常规 4 2 20 5" xfId="18533"/>
    <cellStyle name="常规 26 14 2 2" xfId="18534"/>
    <cellStyle name="常规 31 14 2 2" xfId="18535"/>
    <cellStyle name="常规 26 2 2" xfId="18536"/>
    <cellStyle name="常规 31 2 2" xfId="18537"/>
    <cellStyle name="常规 26 2 2 2" xfId="18538"/>
    <cellStyle name="常规 31 2 2 2" xfId="18539"/>
    <cellStyle name="常规 26 2 2 2 2" xfId="18540"/>
    <cellStyle name="常规 31 2 2 2 2" xfId="18541"/>
    <cellStyle name="常规 26 2 2 2 2 2" xfId="18542"/>
    <cellStyle name="常规 31 2 2 2 2 2" xfId="18543"/>
    <cellStyle name="常规 4 2 17 5 2" xfId="18544"/>
    <cellStyle name="常规 4 2 22 5 2" xfId="18545"/>
    <cellStyle name="常规 26 2 2 2 3" xfId="18546"/>
    <cellStyle name="常规 31 2 2 2 3" xfId="18547"/>
    <cellStyle name="常规 26 2 2 3" xfId="18548"/>
    <cellStyle name="常规 31 2 2 3" xfId="18549"/>
    <cellStyle name="常规 26 2 2 3 2" xfId="18550"/>
    <cellStyle name="常规 31 2 2 3 2" xfId="18551"/>
    <cellStyle name="常规 26 2 2 4" xfId="18552"/>
    <cellStyle name="常规 31 2 2 4" xfId="18553"/>
    <cellStyle name="常规 26 2 2 4 2" xfId="18554"/>
    <cellStyle name="常规 31 2 2 4 2" xfId="18555"/>
    <cellStyle name="常规 26 2 3" xfId="18556"/>
    <cellStyle name="常规 31 2 3" xfId="18557"/>
    <cellStyle name="常规 26 2 3 2" xfId="18558"/>
    <cellStyle name="常规 31 2 3 2" xfId="18559"/>
    <cellStyle name="常规 26 2 3 2 2" xfId="18560"/>
    <cellStyle name="常规 31 2 3 2 2" xfId="18561"/>
    <cellStyle name="常规 26 2 3 3" xfId="18562"/>
    <cellStyle name="常规 31 2 3 3" xfId="18563"/>
    <cellStyle name="常规 26 2 3 3 2" xfId="18564"/>
    <cellStyle name="常规 31 2 3 3 2" xfId="18565"/>
    <cellStyle name="常规 26 2 4" xfId="18566"/>
    <cellStyle name="常规 31 2 4" xfId="18567"/>
    <cellStyle name="常规 26 2 4 2" xfId="18568"/>
    <cellStyle name="常规 31 2 4 2" xfId="18569"/>
    <cellStyle name="常规 26 2 4 3" xfId="18570"/>
    <cellStyle name="常规 31 2 4 3" xfId="18571"/>
    <cellStyle name="常规 26 2 4 3 2" xfId="18572"/>
    <cellStyle name="常规 31 2 4 3 2" xfId="18573"/>
    <cellStyle name="常规 26 2 5" xfId="18574"/>
    <cellStyle name="常规 31 2 5" xfId="18575"/>
    <cellStyle name="常规 26 2 5 2" xfId="18576"/>
    <cellStyle name="常规 31 2 5 2" xfId="18577"/>
    <cellStyle name="常规 26 2 5 2 2" xfId="18578"/>
    <cellStyle name="常规 31 2 5 2 2" xfId="18579"/>
    <cellStyle name="常规 26 3 2" xfId="18580"/>
    <cellStyle name="常规 31 3 2" xfId="18581"/>
    <cellStyle name="常规 36 3 2 2 3" xfId="18582"/>
    <cellStyle name="常规 26 3 2 2" xfId="18583"/>
    <cellStyle name="常规 31 3 2 2" xfId="18584"/>
    <cellStyle name="常规 36 3 2 2 3 2" xfId="18585"/>
    <cellStyle name="常规 26 3 2 2 2" xfId="18586"/>
    <cellStyle name="常规 31 3 2 2 2" xfId="18587"/>
    <cellStyle name="常规 26 3 2 2 3" xfId="18588"/>
    <cellStyle name="常规 31 3 2 2 3" xfId="18589"/>
    <cellStyle name="常规 26 3 2 2 3 2" xfId="18590"/>
    <cellStyle name="常规 31 3 2 2 3 2" xfId="18591"/>
    <cellStyle name="常规 26 3 2 3" xfId="18592"/>
    <cellStyle name="常规 31 3 2 3" xfId="18593"/>
    <cellStyle name="输出 2 2 10 4 2" xfId="18594"/>
    <cellStyle name="警告文本 10 4" xfId="18595"/>
    <cellStyle name="常规 3 6 2 3 2" xfId="18596"/>
    <cellStyle name="常规 26 3 2 3 2" xfId="18597"/>
    <cellStyle name="常规 31 3 2 3 2" xfId="18598"/>
    <cellStyle name="常规 26 3 2 4" xfId="18599"/>
    <cellStyle name="常规 31 3 2 4" xfId="18600"/>
    <cellStyle name="常规 26 3 3" xfId="18601"/>
    <cellStyle name="常规 31 3 3" xfId="18602"/>
    <cellStyle name="常规 26 3 3 2" xfId="18603"/>
    <cellStyle name="常规 31 3 3 2" xfId="18604"/>
    <cellStyle name="常规 7 8 2 10" xfId="18605"/>
    <cellStyle name="常规 26 3 3 2 2" xfId="18606"/>
    <cellStyle name="常规 31 3 3 2 2" xfId="18607"/>
    <cellStyle name="常规 26 3 3 3" xfId="18608"/>
    <cellStyle name="常规 31 3 3 3" xfId="18609"/>
    <cellStyle name="常规 26 3 3 3 2" xfId="18610"/>
    <cellStyle name="常规 31 3 3 3 2" xfId="18611"/>
    <cellStyle name="常规 26 3 4" xfId="18612"/>
    <cellStyle name="常规 31 3 4" xfId="18613"/>
    <cellStyle name="常规 26 3 4 2" xfId="18614"/>
    <cellStyle name="常规 31 3 4 2" xfId="18615"/>
    <cellStyle name="常规 26 3 4 2 2" xfId="18616"/>
    <cellStyle name="常规 31 3 4 2 2" xfId="18617"/>
    <cellStyle name="常规 26 3 4 3" xfId="18618"/>
    <cellStyle name="常规 31 3 4 3" xfId="18619"/>
    <cellStyle name="常规 26 3 5" xfId="18620"/>
    <cellStyle name="常规 31 3 5" xfId="18621"/>
    <cellStyle name="常规 26 3 5 2" xfId="18622"/>
    <cellStyle name="常规 31 3 5 2" xfId="18623"/>
    <cellStyle name="常规 26 4" xfId="18624"/>
    <cellStyle name="常规 31 4" xfId="18625"/>
    <cellStyle name="常规 26 4 2" xfId="18626"/>
    <cellStyle name="常规 31 4 2" xfId="18627"/>
    <cellStyle name="常规 26 4 2 2" xfId="18628"/>
    <cellStyle name="常规 31 4 2 2" xfId="18629"/>
    <cellStyle name="常规 26 4 2 2 2" xfId="18630"/>
    <cellStyle name="常规 31 4 2 2 2" xfId="18631"/>
    <cellStyle name="常规 26 4 2 3" xfId="18632"/>
    <cellStyle name="常规 31 4 2 3" xfId="18633"/>
    <cellStyle name="常规 26 4 2 3 2" xfId="18634"/>
    <cellStyle name="常规 31 4 2 3 2" xfId="18635"/>
    <cellStyle name="常规 26 4 3" xfId="18636"/>
    <cellStyle name="常规 31 4 3" xfId="18637"/>
    <cellStyle name="常规 26 4 3 2" xfId="18638"/>
    <cellStyle name="常规 31 4 3 2" xfId="18639"/>
    <cellStyle name="常规 26 4 3 2 2" xfId="18640"/>
    <cellStyle name="常规 31 4 3 2 2" xfId="18641"/>
    <cellStyle name="常规 26 4 3 3" xfId="18642"/>
    <cellStyle name="常规 31 4 3 3" xfId="18643"/>
    <cellStyle name="常规 26 4 4" xfId="18644"/>
    <cellStyle name="常规 31 4 4" xfId="18645"/>
    <cellStyle name="常规 26 4 4 2" xfId="18646"/>
    <cellStyle name="常规 31 4 4 2" xfId="18647"/>
    <cellStyle name="常规 26 5 2" xfId="18648"/>
    <cellStyle name="常规 31 5 2" xfId="18649"/>
    <cellStyle name="常规 26 5 2 2 2" xfId="18650"/>
    <cellStyle name="常规 31 5 2 2 2" xfId="18651"/>
    <cellStyle name="常规 26 5 2 3" xfId="18652"/>
    <cellStyle name="常规 31 5 2 3" xfId="18653"/>
    <cellStyle name="常规 26 5 2 3 2" xfId="18654"/>
    <cellStyle name="常规 31 5 2 3 2" xfId="18655"/>
    <cellStyle name="常规 26 5 3" xfId="18656"/>
    <cellStyle name="常规 31 5 3" xfId="18657"/>
    <cellStyle name="常规 26 5 3 2" xfId="18658"/>
    <cellStyle name="常规 31 5 3 2" xfId="18659"/>
    <cellStyle name="好_指标五_Book1 3" xfId="18660"/>
    <cellStyle name="常规 26 5 3 2 2" xfId="18661"/>
    <cellStyle name="常规 31 5 3 2 2" xfId="18662"/>
    <cellStyle name="常规 26 5 3 3" xfId="18663"/>
    <cellStyle name="常规 31 5 3 3" xfId="18664"/>
    <cellStyle name="常规 26 5 4" xfId="18665"/>
    <cellStyle name="常规 31 5 4" xfId="18666"/>
    <cellStyle name="常规 26 5 4 2" xfId="18667"/>
    <cellStyle name="常规 31 5 4 2" xfId="18668"/>
    <cellStyle name="常规 26 6 2" xfId="18669"/>
    <cellStyle name="常规 31 6 2" xfId="18670"/>
    <cellStyle name="常规 26 6 2 2" xfId="18671"/>
    <cellStyle name="常规 31 6 2 2" xfId="18672"/>
    <cellStyle name="常规 26 6 2 2 2" xfId="18673"/>
    <cellStyle name="常规 31 6 2 2 2" xfId="18674"/>
    <cellStyle name="常规 26 6 2 3" xfId="18675"/>
    <cellStyle name="常规 31 6 2 3" xfId="18676"/>
    <cellStyle name="常规 26 6 3" xfId="18677"/>
    <cellStyle name="常规 31 6 3" xfId="18678"/>
    <cellStyle name="常规 26 6 4" xfId="18679"/>
    <cellStyle name="常规 31 6 4" xfId="18680"/>
    <cellStyle name="常规 26 6 4 2" xfId="18681"/>
    <cellStyle name="常规 31 6 4 2" xfId="18682"/>
    <cellStyle name="常规 26 7" xfId="18683"/>
    <cellStyle name="常规 31 7" xfId="18684"/>
    <cellStyle name="常规 26 7 2" xfId="18685"/>
    <cellStyle name="常规 31 7 2" xfId="18686"/>
    <cellStyle name="常规 26 7 2 2" xfId="18687"/>
    <cellStyle name="常规 31 7 2 2" xfId="18688"/>
    <cellStyle name="常规 26 7 3" xfId="18689"/>
    <cellStyle name="常规 31 7 3" xfId="18690"/>
    <cellStyle name="常规 26 7 3 2" xfId="18691"/>
    <cellStyle name="常规 31 7 3 2" xfId="18692"/>
    <cellStyle name="常规 26 8" xfId="18693"/>
    <cellStyle name="常规 31 8" xfId="18694"/>
    <cellStyle name="常规 26 8 2" xfId="18695"/>
    <cellStyle name="常规 31 8 2" xfId="18696"/>
    <cellStyle name="常规 26 8 2 2" xfId="18697"/>
    <cellStyle name="常规 31 8 2 2" xfId="18698"/>
    <cellStyle name="常规 26 8 3" xfId="18699"/>
    <cellStyle name="常规 31 8 3" xfId="18700"/>
    <cellStyle name="常规 26 8 3 2" xfId="18701"/>
    <cellStyle name="常规 31 8 3 2" xfId="18702"/>
    <cellStyle name="常规 26 9" xfId="18703"/>
    <cellStyle name="常规 31 9" xfId="18704"/>
    <cellStyle name="常规 26 9 2" xfId="18705"/>
    <cellStyle name="常规 31 9 2" xfId="18706"/>
    <cellStyle name="常规 26 9 2 2" xfId="18707"/>
    <cellStyle name="常规 31 9 2 2" xfId="18708"/>
    <cellStyle name="常规 26 9 3" xfId="18709"/>
    <cellStyle name="常规 31 9 3" xfId="18710"/>
    <cellStyle name="常规 26 9 3 2" xfId="18711"/>
    <cellStyle name="常规 31 9 3 2" xfId="18712"/>
    <cellStyle name="常规 27 12" xfId="18713"/>
    <cellStyle name="常规 32 12" xfId="18714"/>
    <cellStyle name="常规 5 36" xfId="18715"/>
    <cellStyle name="常规 5 41" xfId="18716"/>
    <cellStyle name="常规 27 12 2" xfId="18717"/>
    <cellStyle name="常规 32 12 2" xfId="18718"/>
    <cellStyle name="常规 27 13" xfId="18719"/>
    <cellStyle name="常规 32 13" xfId="18720"/>
    <cellStyle name="常规 27 13 2" xfId="18721"/>
    <cellStyle name="常规 32 13 2" xfId="18722"/>
    <cellStyle name="常规 27 13 2 2" xfId="18723"/>
    <cellStyle name="常规 32 13 2 2" xfId="18724"/>
    <cellStyle name="常规 27 14" xfId="18725"/>
    <cellStyle name="常规 32 14" xfId="18726"/>
    <cellStyle name="常规 27 14 2" xfId="18727"/>
    <cellStyle name="常规 32 14 2" xfId="18728"/>
    <cellStyle name="常规 5 2 15 5" xfId="18729"/>
    <cellStyle name="常规 5 2 20 5" xfId="18730"/>
    <cellStyle name="常规 27 14 2 2" xfId="18731"/>
    <cellStyle name="常规 6 13 2 2 3 2" xfId="18732"/>
    <cellStyle name="常规 27 15" xfId="18733"/>
    <cellStyle name="常规 32 15" xfId="18734"/>
    <cellStyle name="常规 27 15 2" xfId="18735"/>
    <cellStyle name="常规 32 15 2" xfId="18736"/>
    <cellStyle name="常规 27 16" xfId="18737"/>
    <cellStyle name="常规 27 16 2" xfId="18738"/>
    <cellStyle name="常规 27 2 10" xfId="18739"/>
    <cellStyle name="常规 32 2 10" xfId="18740"/>
    <cellStyle name="常规 3 49" xfId="18741"/>
    <cellStyle name="常规 3 54" xfId="18742"/>
    <cellStyle name="常规 27 2 10 2" xfId="18743"/>
    <cellStyle name="常规 32 2 10 2" xfId="18744"/>
    <cellStyle name="常规 3 49 2" xfId="18745"/>
    <cellStyle name="常规 3 54 2" xfId="18746"/>
    <cellStyle name="常规 6 36 2 3" xfId="18747"/>
    <cellStyle name="常规 6 41 2 3" xfId="18748"/>
    <cellStyle name="常规 3 49 2 2" xfId="18749"/>
    <cellStyle name="常规 3 54 2 2" xfId="18750"/>
    <cellStyle name="常规 27 2 10 2 2" xfId="18751"/>
    <cellStyle name="常规 27 2 11 2" xfId="18752"/>
    <cellStyle name="常规 32 2 11 2" xfId="18753"/>
    <cellStyle name="常规 3 55 2" xfId="18754"/>
    <cellStyle name="常规 3 60 2" xfId="18755"/>
    <cellStyle name="常规 3 56" xfId="18756"/>
    <cellStyle name="常规 3 61" xfId="18757"/>
    <cellStyle name="常规 27 2 12" xfId="18758"/>
    <cellStyle name="常规 3 8 2 3" xfId="18759"/>
    <cellStyle name="常规 3 56 2" xfId="18760"/>
    <cellStyle name="常规 3 61 2" xfId="18761"/>
    <cellStyle name="常规 27 2 12 2" xfId="18762"/>
    <cellStyle name="常规 27 2 2" xfId="18763"/>
    <cellStyle name="常规 32 2 2" xfId="18764"/>
    <cellStyle name="常规 27 2 2 10" xfId="18765"/>
    <cellStyle name="常规 27 2 2 10 2" xfId="18766"/>
    <cellStyle name="常规 27 2 2 2" xfId="18767"/>
    <cellStyle name="常规 32 2 2 2" xfId="18768"/>
    <cellStyle name="常规 27 2 2 2 2" xfId="18769"/>
    <cellStyle name="常规 32 2 2 2 2" xfId="18770"/>
    <cellStyle name="常规 27 2 2 2 2 2" xfId="18771"/>
    <cellStyle name="常规 32 2 2 2 2 2" xfId="18772"/>
    <cellStyle name="常规 27 2 2 2 2 2 2" xfId="18773"/>
    <cellStyle name="常规 27 2 2 2 2 3" xfId="18774"/>
    <cellStyle name="常规 27 2 2 2 2 3 2" xfId="18775"/>
    <cellStyle name="常规 27 2 2 2 3" xfId="18776"/>
    <cellStyle name="常规 32 2 2 2 3" xfId="18777"/>
    <cellStyle name="常规 27 2 2 2 3 2" xfId="18778"/>
    <cellStyle name="常规 32 2 2 2 3 2" xfId="18779"/>
    <cellStyle name="常规 4 2 57" xfId="18780"/>
    <cellStyle name="常规 4 2 62" xfId="18781"/>
    <cellStyle name="常规 27 2 2 2 3 2 2" xfId="18782"/>
    <cellStyle name="常规 27 2 2 2 3 3" xfId="18783"/>
    <cellStyle name="常规 27 2 2 2 3 3 2" xfId="18784"/>
    <cellStyle name="常规 6 6 2 10" xfId="18785"/>
    <cellStyle name="常规 27 2 2 2 4" xfId="18786"/>
    <cellStyle name="常规 6 6 2 10 2" xfId="18787"/>
    <cellStyle name="常规 27 2 2 2 4 2" xfId="18788"/>
    <cellStyle name="常规 27 2 2 2 4 2 2" xfId="18789"/>
    <cellStyle name="常规 27 2 2 2 4 3" xfId="18790"/>
    <cellStyle name="常规 27 2 2 2 4 3 2" xfId="18791"/>
    <cellStyle name="常规 6 6 2 11" xfId="18792"/>
    <cellStyle name="常规 27 2 2 2 5" xfId="18793"/>
    <cellStyle name="常规 6 6 2 11 2" xfId="18794"/>
    <cellStyle name="常规 27 2 2 2 5 2" xfId="18795"/>
    <cellStyle name="常规 27 2 2 2 5 2 2" xfId="18796"/>
    <cellStyle name="常规 27 2 2 2 5 3" xfId="18797"/>
    <cellStyle name="常规 27 2 2 2 5 3 2" xfId="18798"/>
    <cellStyle name="常规 27 2 2 2 6" xfId="18799"/>
    <cellStyle name="常规 27 2 2 2 6 2" xfId="18800"/>
    <cellStyle name="常规 27 2 2 2 6 2 2" xfId="18801"/>
    <cellStyle name="常规 27 2 2 2 6 3" xfId="18802"/>
    <cellStyle name="常规 27 2 2 2 6 3 2" xfId="18803"/>
    <cellStyle name="常规 27 2 2 2 7 2" xfId="18804"/>
    <cellStyle name="常规 27 2 2 2 7 2 2" xfId="18805"/>
    <cellStyle name="常规 27 2 2 2 7 3" xfId="18806"/>
    <cellStyle name="常规 27 2 2 2 7 3 2" xfId="18807"/>
    <cellStyle name="常规 27 2 2 2 8 2" xfId="18808"/>
    <cellStyle name="常规 5 2 57" xfId="18809"/>
    <cellStyle name="常规 5 2 62" xfId="18810"/>
    <cellStyle name="常规 27 2 2 2 8 2 2" xfId="18811"/>
    <cellStyle name="常规 27 2 2 2 8 3" xfId="18812"/>
    <cellStyle name="常规 27 2 2 2 8 3 2" xfId="18813"/>
    <cellStyle name="常规 27 2 2 2 9" xfId="18814"/>
    <cellStyle name="常规 27 2 2 2 9 2" xfId="18815"/>
    <cellStyle name="常规 27 2 2 3" xfId="18816"/>
    <cellStyle name="常规 32 2 2 3" xfId="18817"/>
    <cellStyle name="常规 3 10 2 2" xfId="18818"/>
    <cellStyle name="常规 27 2 2 6 3 2" xfId="18819"/>
    <cellStyle name="常规 27 2 2 3 2" xfId="18820"/>
    <cellStyle name="常规 32 2 2 3 2" xfId="18821"/>
    <cellStyle name="常规 3 10 2 2 2" xfId="18822"/>
    <cellStyle name="常规 27 2 2 3 3" xfId="18823"/>
    <cellStyle name="常规 32 2 2 3 3" xfId="18824"/>
    <cellStyle name="常规 27 2 2 4" xfId="18825"/>
    <cellStyle name="常规 32 2 2 4" xfId="18826"/>
    <cellStyle name="常规 3 10 2 3" xfId="18827"/>
    <cellStyle name="常规 27 2 2 4 2" xfId="18828"/>
    <cellStyle name="常规 32 2 2 4 2" xfId="18829"/>
    <cellStyle name="常规 3 10 2 3 2" xfId="18830"/>
    <cellStyle name="常规 27 2 2 4 2 2" xfId="18831"/>
    <cellStyle name="常规 27 2 2 4 3" xfId="18832"/>
    <cellStyle name="常规 27 2 2 4 3 2" xfId="18833"/>
    <cellStyle name="常规 27 2 2 5" xfId="18834"/>
    <cellStyle name="常规 27 2 2 5 2" xfId="18835"/>
    <cellStyle name="常规 27 2 2 5 3" xfId="18836"/>
    <cellStyle name="常规 27 2 2 5 3 2" xfId="18837"/>
    <cellStyle name="常规 27 2 2 6" xfId="18838"/>
    <cellStyle name="常规 27 2 2 6 2" xfId="18839"/>
    <cellStyle name="常规 27 2 2 6 2 2" xfId="18840"/>
    <cellStyle name="常规 3 7 2" xfId="18841"/>
    <cellStyle name="常规 27 2 2 7" xfId="18842"/>
    <cellStyle name="常规 3 7 2 2" xfId="18843"/>
    <cellStyle name="常规 27 2 2 7 2" xfId="18844"/>
    <cellStyle name="常规 3 7 2 2 2" xfId="18845"/>
    <cellStyle name="常规 27 2 2 7 2 2" xfId="18846"/>
    <cellStyle name="常规 3 7 2 3" xfId="18847"/>
    <cellStyle name="常规 3 11 2" xfId="18848"/>
    <cellStyle name="常规 27 2 2 7 3" xfId="18849"/>
    <cellStyle name="常规 27 3 2 3" xfId="18850"/>
    <cellStyle name="常规 32 3 2 3" xfId="18851"/>
    <cellStyle name="常规 3 7 2 3 2" xfId="18852"/>
    <cellStyle name="常规 3 11 2 2" xfId="18853"/>
    <cellStyle name="常规 27 2 2 7 3 2" xfId="18854"/>
    <cellStyle name="常规 3 7 3 2" xfId="18855"/>
    <cellStyle name="常规 27 2 2 8 2" xfId="18856"/>
    <cellStyle name="常规 3 7 3 2 2" xfId="18857"/>
    <cellStyle name="常规 27 2 2 8 2 2" xfId="18858"/>
    <cellStyle name="常规 3 7 3 3" xfId="18859"/>
    <cellStyle name="常规 3 12 2" xfId="18860"/>
    <cellStyle name="常规 27 2 2 8 3" xfId="18861"/>
    <cellStyle name="常规 27 4 2 3" xfId="18862"/>
    <cellStyle name="常规 32 4 2 3" xfId="18863"/>
    <cellStyle name="常规 3 7 3 3 2" xfId="18864"/>
    <cellStyle name="常规 3 12 2 2" xfId="18865"/>
    <cellStyle name="常规 27 2 2 8 3 2" xfId="18866"/>
    <cellStyle name="常规 3 7 4" xfId="18867"/>
    <cellStyle name="常规 27 2 2 9" xfId="18868"/>
    <cellStyle name="常规 27 2 3" xfId="18869"/>
    <cellStyle name="常规 32 2 3" xfId="18870"/>
    <cellStyle name="常规 27 2 3 2" xfId="18871"/>
    <cellStyle name="常规 32 2 3 2" xfId="18872"/>
    <cellStyle name="常规 27 2 3 2 2" xfId="18873"/>
    <cellStyle name="常规 32 2 3 2 2" xfId="18874"/>
    <cellStyle name="常规 27 2 3 3" xfId="18875"/>
    <cellStyle name="常规 32 2 3 3" xfId="18876"/>
    <cellStyle name="常规 3 10 3 2" xfId="18877"/>
    <cellStyle name="常规 27 2 3 3 2" xfId="18878"/>
    <cellStyle name="常规 32 2 3 3 2" xfId="18879"/>
    <cellStyle name="常规 27 2 4" xfId="18880"/>
    <cellStyle name="常规 32 2 4" xfId="18881"/>
    <cellStyle name="常规 27 2 4 2" xfId="18882"/>
    <cellStyle name="常规 32 2 4 2" xfId="18883"/>
    <cellStyle name="常规 27 2 4 2 2" xfId="18884"/>
    <cellStyle name="常规 32 2 4 2 2" xfId="18885"/>
    <cellStyle name="常规 27 2 4 3" xfId="18886"/>
    <cellStyle name="常规 32 2 4 3" xfId="18887"/>
    <cellStyle name="常规 3 10 4 2" xfId="18888"/>
    <cellStyle name="常规 27 2 4 3 2" xfId="18889"/>
    <cellStyle name="常规 32 2 4 3 2" xfId="18890"/>
    <cellStyle name="常规 27 2 5" xfId="18891"/>
    <cellStyle name="常规 32 2 5" xfId="18892"/>
    <cellStyle name="常规 27 2 5 3 2" xfId="18893"/>
    <cellStyle name="常规 32 2 5 3 2" xfId="18894"/>
    <cellStyle name="常规 27 2 6 2 2" xfId="18895"/>
    <cellStyle name="常规 32 2 6 2 2" xfId="18896"/>
    <cellStyle name="常规 27 2 6 3" xfId="18897"/>
    <cellStyle name="常规 32 2 6 3" xfId="18898"/>
    <cellStyle name="常规 27 2 6 3 2" xfId="18899"/>
    <cellStyle name="常规 32 2 6 3 2" xfId="18900"/>
    <cellStyle name="常规 27 2 7" xfId="18901"/>
    <cellStyle name="常规 32 2 7" xfId="18902"/>
    <cellStyle name="常规 3 4 6 3 2" xfId="18903"/>
    <cellStyle name="常规 27 2 7 2" xfId="18904"/>
    <cellStyle name="常规 32 2 7 2" xfId="18905"/>
    <cellStyle name="常规 27 2 7 3" xfId="18906"/>
    <cellStyle name="常规 32 2 7 3" xfId="18907"/>
    <cellStyle name="常规 27 2 8" xfId="18908"/>
    <cellStyle name="常规 32 2 8" xfId="18909"/>
    <cellStyle name="常规 27 2 8 2" xfId="18910"/>
    <cellStyle name="常规 32 2 8 2" xfId="18911"/>
    <cellStyle name="常规 27 2 8 3" xfId="18912"/>
    <cellStyle name="常规 32 2 8 3" xfId="18913"/>
    <cellStyle name="常规 27 2 9" xfId="18914"/>
    <cellStyle name="常规 32 2 9" xfId="18915"/>
    <cellStyle name="常规 27 2 9 2" xfId="18916"/>
    <cellStyle name="常规 32 2 9 2" xfId="18917"/>
    <cellStyle name="常规 27 2 9 2 2" xfId="18918"/>
    <cellStyle name="常规 32 2 9 2 2" xfId="18919"/>
    <cellStyle name="常规 27 2 9 3" xfId="18920"/>
    <cellStyle name="常规 32 2 9 3" xfId="18921"/>
    <cellStyle name="常规 37 2 3 2 2" xfId="18922"/>
    <cellStyle name="常规 42 2 3 2 2" xfId="18923"/>
    <cellStyle name="常规 27 2 9 3 2" xfId="18924"/>
    <cellStyle name="常规 32 2 9 3 2" xfId="18925"/>
    <cellStyle name="常规 37 2 3 2 2 2" xfId="18926"/>
    <cellStyle name="常规 27 3 2 2" xfId="18927"/>
    <cellStyle name="常规 32 3 2 2" xfId="18928"/>
    <cellStyle name="常规 27 3 2 2 2" xfId="18929"/>
    <cellStyle name="常规 32 3 2 2 2" xfId="18930"/>
    <cellStyle name="常规 27 3 2 2 2 2" xfId="18931"/>
    <cellStyle name="常规 47 6 2" xfId="18932"/>
    <cellStyle name="常规 52 6 2" xfId="18933"/>
    <cellStyle name="常规 27 3 2 2 3" xfId="18934"/>
    <cellStyle name="常规 27 3 2 3 2" xfId="18935"/>
    <cellStyle name="常规 32 3 2 3 2" xfId="18936"/>
    <cellStyle name="常规 3 11 2 2 2" xfId="18937"/>
    <cellStyle name="常规 3 11 2 3" xfId="18938"/>
    <cellStyle name="常规 27 3 2 4" xfId="18939"/>
    <cellStyle name="常规 3 11 2 3 2" xfId="18940"/>
    <cellStyle name="常规 27 3 2 4 2" xfId="18941"/>
    <cellStyle name="常规 27 3 3" xfId="18942"/>
    <cellStyle name="常规 32 3 3" xfId="18943"/>
    <cellStyle name="常规 27 3 3 2" xfId="18944"/>
    <cellStyle name="常规 32 3 3 2" xfId="18945"/>
    <cellStyle name="常规 27 3 3 2 2" xfId="18946"/>
    <cellStyle name="常规 32 3 3 2 2" xfId="18947"/>
    <cellStyle name="常规 27 3 3 3" xfId="18948"/>
    <cellStyle name="常规 32 3 3 3" xfId="18949"/>
    <cellStyle name="常规 3 7 2 4 2" xfId="18950"/>
    <cellStyle name="常规 3 11 3 2" xfId="18951"/>
    <cellStyle name="常规 27 3 3 3 2" xfId="18952"/>
    <cellStyle name="常规 32 3 3 3 2" xfId="18953"/>
    <cellStyle name="常规 27 3 4" xfId="18954"/>
    <cellStyle name="常规 32 3 4" xfId="18955"/>
    <cellStyle name="常规 27 3 4 2" xfId="18956"/>
    <cellStyle name="常规 32 3 4 2" xfId="18957"/>
    <cellStyle name="常规 27 3 4 2 2" xfId="18958"/>
    <cellStyle name="常规 32 3 4 2 2" xfId="18959"/>
    <cellStyle name="常规 27 3 4 3" xfId="18960"/>
    <cellStyle name="常规 32 3 4 3" xfId="18961"/>
    <cellStyle name="常规 3 11 4 2" xfId="18962"/>
    <cellStyle name="常规 27 3 5" xfId="18963"/>
    <cellStyle name="常规 32 3 5" xfId="18964"/>
    <cellStyle name="常规 27 4 2 2" xfId="18965"/>
    <cellStyle name="常规 32 4 2 2" xfId="18966"/>
    <cellStyle name="常规 27 4 2 2 2" xfId="18967"/>
    <cellStyle name="常规 32 4 2 2 2" xfId="18968"/>
    <cellStyle name="常规 27 4 2 3 2" xfId="18969"/>
    <cellStyle name="常规 32 4 2 3 2" xfId="18970"/>
    <cellStyle name="常规 3 12 2 2 2" xfId="18971"/>
    <cellStyle name="常规 27 4 3" xfId="18972"/>
    <cellStyle name="常规 32 4 3" xfId="18973"/>
    <cellStyle name="常规 27 4 3 2" xfId="18974"/>
    <cellStyle name="常规 32 4 3 2" xfId="18975"/>
    <cellStyle name="常规 27 4 3 2 2" xfId="18976"/>
    <cellStyle name="常规 32 4 3 2 2" xfId="18977"/>
    <cellStyle name="常规 27 4 3 3" xfId="18978"/>
    <cellStyle name="常规 32 4 3 3" xfId="18979"/>
    <cellStyle name="常规 3 7 3 4 2" xfId="18980"/>
    <cellStyle name="常规 3 12 3 2" xfId="18981"/>
    <cellStyle name="常规 27 4 4" xfId="18982"/>
    <cellStyle name="常规 32 4 4" xfId="18983"/>
    <cellStyle name="常规 27 4 4 2" xfId="18984"/>
    <cellStyle name="常规 32 4 4 2" xfId="18985"/>
    <cellStyle name="常规 27 5 2 2" xfId="18986"/>
    <cellStyle name="常规 32 5 2 2" xfId="18987"/>
    <cellStyle name="常规 27 5 2 2 2" xfId="18988"/>
    <cellStyle name="常规 32 5 2 2 2" xfId="18989"/>
    <cellStyle name="常规 27 5 2 3" xfId="18990"/>
    <cellStyle name="常规 32 5 2 3" xfId="18991"/>
    <cellStyle name="常规 3 13 2 2" xfId="18992"/>
    <cellStyle name="常规 27 5 2 3 2" xfId="18993"/>
    <cellStyle name="常规 32 5 2 3 2" xfId="18994"/>
    <cellStyle name="常规 3 13 2 2 2" xfId="18995"/>
    <cellStyle name="常规 27 5 3" xfId="18996"/>
    <cellStyle name="常规 32 5 3" xfId="18997"/>
    <cellStyle name="常规 27 5 3 2" xfId="18998"/>
    <cellStyle name="常规 32 5 3 2" xfId="18999"/>
    <cellStyle name="常规 44 2 2 6 3" xfId="19000"/>
    <cellStyle name="常规 27 5 3 2 2" xfId="19001"/>
    <cellStyle name="常规 32 5 3 2 2" xfId="19002"/>
    <cellStyle name="常规 27 5 3 3" xfId="19003"/>
    <cellStyle name="常规 32 5 3 3" xfId="19004"/>
    <cellStyle name="常规 3 13 3 2" xfId="19005"/>
    <cellStyle name="常规 27 5 4" xfId="19006"/>
    <cellStyle name="常规 32 5 4" xfId="19007"/>
    <cellStyle name="常规 27 5 4 2" xfId="19008"/>
    <cellStyle name="常规 32 5 4 2" xfId="19009"/>
    <cellStyle name="常规 27 6 2 2 2" xfId="19010"/>
    <cellStyle name="常规 32 6 2 2 2" xfId="19011"/>
    <cellStyle name="常规 6 2 2 10 3 2" xfId="19012"/>
    <cellStyle name="常规 27 6 2 3" xfId="19013"/>
    <cellStyle name="常规 32 6 2 3" xfId="19014"/>
    <cellStyle name="常规 3 14 2 2" xfId="19015"/>
    <cellStyle name="常规 27 6 2 3 2" xfId="19016"/>
    <cellStyle name="常规 32 6 2 3 2" xfId="19017"/>
    <cellStyle name="常规 3 14 2 2 2" xfId="19018"/>
    <cellStyle name="常规 27 6 4 2" xfId="19019"/>
    <cellStyle name="常规 32 6 4 2" xfId="19020"/>
    <cellStyle name="常规 27 7 2 2" xfId="19021"/>
    <cellStyle name="常规 32 7 2 2" xfId="19022"/>
    <cellStyle name="常规 27 7 3" xfId="19023"/>
    <cellStyle name="常规 32 7 3" xfId="19024"/>
    <cellStyle name="常规 27 7 3 2" xfId="19025"/>
    <cellStyle name="常规 32 7 3 2" xfId="19026"/>
    <cellStyle name="常规 8 5 2 2 2" xfId="19027"/>
    <cellStyle name="常规 27 8 2" xfId="19028"/>
    <cellStyle name="常规 32 8 2" xfId="19029"/>
    <cellStyle name="常规 8 5 2 2 2 2" xfId="19030"/>
    <cellStyle name="常规 27 8 2 2" xfId="19031"/>
    <cellStyle name="常规 32 8 2 2" xfId="19032"/>
    <cellStyle name="常规 8 5 2 2 3" xfId="19033"/>
    <cellStyle name="常规 27 8 3" xfId="19034"/>
    <cellStyle name="常规 32 8 3" xfId="19035"/>
    <cellStyle name="常规 8 5 2 2 3 2" xfId="19036"/>
    <cellStyle name="常规 27 8 3 2" xfId="19037"/>
    <cellStyle name="常规 32 8 3 2" xfId="19038"/>
    <cellStyle name="常规 8 5 2 3" xfId="19039"/>
    <cellStyle name="常规 27 9" xfId="19040"/>
    <cellStyle name="常规 32 9" xfId="19041"/>
    <cellStyle name="常规 8 5 2 3 2" xfId="19042"/>
    <cellStyle name="常规 27 9 2" xfId="19043"/>
    <cellStyle name="常规 32 9 2" xfId="19044"/>
    <cellStyle name="常规 8 5 2 3 2 2" xfId="19045"/>
    <cellStyle name="常规 27 9 2 2" xfId="19046"/>
    <cellStyle name="常规 32 9 2 2" xfId="19047"/>
    <cellStyle name="常规 8 5 2 3 3" xfId="19048"/>
    <cellStyle name="常规 27 9 3" xfId="19049"/>
    <cellStyle name="常规 32 9 3" xfId="19050"/>
    <cellStyle name="常规 27 9 3 2" xfId="19051"/>
    <cellStyle name="常规 32 9 3 2" xfId="19052"/>
    <cellStyle name="常规 28 10" xfId="19053"/>
    <cellStyle name="常规 33 10" xfId="19054"/>
    <cellStyle name="常规 28 10 2" xfId="19055"/>
    <cellStyle name="常规 33 10 2" xfId="19056"/>
    <cellStyle name="常规 28 10 2 2" xfId="19057"/>
    <cellStyle name="常规 33 10 2 2" xfId="19058"/>
    <cellStyle name="常规 28 10 3" xfId="19059"/>
    <cellStyle name="常规 33 10 3" xfId="19060"/>
    <cellStyle name="常规 28 10 3 2" xfId="19061"/>
    <cellStyle name="常规 33 10 3 2" xfId="19062"/>
    <cellStyle name="常规 28 10 4" xfId="19063"/>
    <cellStyle name="常规 28 11" xfId="19064"/>
    <cellStyle name="常规 33 11" xfId="19065"/>
    <cellStyle name="常规 28 11 2" xfId="19066"/>
    <cellStyle name="常规 33 11 2" xfId="19067"/>
    <cellStyle name="常规 28 11 2 2" xfId="19068"/>
    <cellStyle name="常规 33 11 2 2" xfId="19069"/>
    <cellStyle name="常规 7 35 2 2" xfId="19070"/>
    <cellStyle name="常规 7 40 2 2" xfId="19071"/>
    <cellStyle name="常规 28 11 3" xfId="19072"/>
    <cellStyle name="常规 33 11 3" xfId="19073"/>
    <cellStyle name="常规 7 35 2 2 2" xfId="19074"/>
    <cellStyle name="常规 7 40 2 2 2" xfId="19075"/>
    <cellStyle name="常规 28 11 3 2" xfId="19076"/>
    <cellStyle name="常规 33 11 3 2" xfId="19077"/>
    <cellStyle name="常规 4 6 2 8 3 2" xfId="19078"/>
    <cellStyle name="常规 28 12" xfId="19079"/>
    <cellStyle name="常规 33 12" xfId="19080"/>
    <cellStyle name="常规 28 12 2" xfId="19081"/>
    <cellStyle name="常规 33 12 2" xfId="19082"/>
    <cellStyle name="常规 28 12 2 2" xfId="19083"/>
    <cellStyle name="常规 33 12 2 2" xfId="19084"/>
    <cellStyle name="常规 7 35 3 2 2" xfId="19085"/>
    <cellStyle name="常规 7 40 3 2 2" xfId="19086"/>
    <cellStyle name="常规 28 12 3 2" xfId="19087"/>
    <cellStyle name="常规 33 12 3 2" xfId="19088"/>
    <cellStyle name="常规 28 13" xfId="19089"/>
    <cellStyle name="常规 33 13" xfId="19090"/>
    <cellStyle name="常规 28 13 2" xfId="19091"/>
    <cellStyle name="常规 33 13 2" xfId="19092"/>
    <cellStyle name="常规 28 13 2 2" xfId="19093"/>
    <cellStyle name="常规 33 13 2 2" xfId="19094"/>
    <cellStyle name="常规 28 13 3 2" xfId="19095"/>
    <cellStyle name="常规 33 13 3 2" xfId="19096"/>
    <cellStyle name="常规 28 14" xfId="19097"/>
    <cellStyle name="常规 33 14" xfId="19098"/>
    <cellStyle name="常规 28 14 2" xfId="19099"/>
    <cellStyle name="常规 33 14 2" xfId="19100"/>
    <cellStyle name="常规 28 15" xfId="19101"/>
    <cellStyle name="常规 33 15" xfId="19102"/>
    <cellStyle name="常规 28 15 2" xfId="19103"/>
    <cellStyle name="常规 33 15 2" xfId="19104"/>
    <cellStyle name="常规 45 2 4 2" xfId="19105"/>
    <cellStyle name="常规 50 2 4 2" xfId="19106"/>
    <cellStyle name="常规 28 2 10" xfId="19107"/>
    <cellStyle name="常规 33 2 10" xfId="19108"/>
    <cellStyle name="常规 50 2 4 2 2" xfId="19109"/>
    <cellStyle name="常规 28 2 10 2" xfId="19110"/>
    <cellStyle name="常规 33 2 10 2" xfId="19111"/>
    <cellStyle name="常规 50 2 4 3" xfId="19112"/>
    <cellStyle name="常规 28 2 11" xfId="19113"/>
    <cellStyle name="常规 33 2 11" xfId="19114"/>
    <cellStyle name="常规 50 2 4 3 2" xfId="19115"/>
    <cellStyle name="常规 28 2 11 2" xfId="19116"/>
    <cellStyle name="常规 33 2 11 2" xfId="19117"/>
    <cellStyle name="常规 28 2 2" xfId="19118"/>
    <cellStyle name="常规 33 2 2" xfId="19119"/>
    <cellStyle name="常规 6 37 2" xfId="19120"/>
    <cellStyle name="常规 6 42 2" xfId="19121"/>
    <cellStyle name="常规 28 2 2 2" xfId="19122"/>
    <cellStyle name="常规 33 2 2 2" xfId="19123"/>
    <cellStyle name="常规 6 37 2 2" xfId="19124"/>
    <cellStyle name="常规 6 42 2 2" xfId="19125"/>
    <cellStyle name="常规 5 2 2 3 4" xfId="19126"/>
    <cellStyle name="常规 6 4 10 2 2" xfId="19127"/>
    <cellStyle name="常规 28 2 2 2 3" xfId="19128"/>
    <cellStyle name="常规 33 2 2 2 3" xfId="19129"/>
    <cellStyle name="常规 28 2 2 2 3 2" xfId="19130"/>
    <cellStyle name="常规 33 2 2 2 3 2" xfId="19131"/>
    <cellStyle name="常规 28 2 2 3 3" xfId="19132"/>
    <cellStyle name="常规 33 2 2 3 3" xfId="19133"/>
    <cellStyle name="常规 28 2 2 4" xfId="19134"/>
    <cellStyle name="常规 33 2 2 4" xfId="19135"/>
    <cellStyle name="常规 6 37 2 4" xfId="19136"/>
    <cellStyle name="常规 6 42 2 4" xfId="19137"/>
    <cellStyle name="常规 3 55 2 3" xfId="19138"/>
    <cellStyle name="常规 3 60 2 3" xfId="19139"/>
    <cellStyle name="常规 28 2 2 4 2" xfId="19140"/>
    <cellStyle name="常规 33 2 2 4 2" xfId="19141"/>
    <cellStyle name="常规 6 37 2 4 2" xfId="19142"/>
    <cellStyle name="常规 6 42 2 4 2" xfId="19143"/>
    <cellStyle name="好_2009年一般性转移支付标准工资_奖励补助测算7.25 13" xfId="19144"/>
    <cellStyle name="常规 3 55 2 3 2" xfId="19145"/>
    <cellStyle name="常规 3 60 2 3 2" xfId="19146"/>
    <cellStyle name="常规 28 2 3" xfId="19147"/>
    <cellStyle name="常规 33 2 3" xfId="19148"/>
    <cellStyle name="常规 6 37 3" xfId="19149"/>
    <cellStyle name="常规 6 42 3" xfId="19150"/>
    <cellStyle name="常规 28 2 3 2" xfId="19151"/>
    <cellStyle name="常规 33 2 3 2" xfId="19152"/>
    <cellStyle name="常规 6 37 3 2" xfId="19153"/>
    <cellStyle name="常规 6 42 3 2" xfId="19154"/>
    <cellStyle name="常规 5 2 2 4 4" xfId="19155"/>
    <cellStyle name="常规 4 2 18 2 4" xfId="19156"/>
    <cellStyle name="常规 4 2 23 2 4" xfId="19157"/>
    <cellStyle name="常规 28 2 3 3" xfId="19158"/>
    <cellStyle name="常规 33 2 3 3" xfId="19159"/>
    <cellStyle name="常规 6 37 3 3" xfId="19160"/>
    <cellStyle name="常规 6 42 3 3" xfId="19161"/>
    <cellStyle name="常规 3 55 3 2" xfId="19162"/>
    <cellStyle name="常规 3 60 3 2" xfId="19163"/>
    <cellStyle name="常规 28 2 4" xfId="19164"/>
    <cellStyle name="常规 33 2 4" xfId="19165"/>
    <cellStyle name="常规 6 37 4" xfId="19166"/>
    <cellStyle name="常规 6 42 4" xfId="19167"/>
    <cellStyle name="常规 28 2 4 2" xfId="19168"/>
    <cellStyle name="常规 33 2 4 2" xfId="19169"/>
    <cellStyle name="常规 6 37 4 2" xfId="19170"/>
    <cellStyle name="常规 6 42 4 2" xfId="19171"/>
    <cellStyle name="常规 28 2 4 3" xfId="19172"/>
    <cellStyle name="常规 33 2 4 3" xfId="19173"/>
    <cellStyle name="常规 3 55 4 2" xfId="19174"/>
    <cellStyle name="常规 3 60 4 2" xfId="19175"/>
    <cellStyle name="常规 28 2 5" xfId="19176"/>
    <cellStyle name="常规 33 2 5" xfId="19177"/>
    <cellStyle name="常规 6 37 5" xfId="19178"/>
    <cellStyle name="常规 6 42 5" xfId="19179"/>
    <cellStyle name="常规 28 2 5 2" xfId="19180"/>
    <cellStyle name="常规 33 2 5 2" xfId="19181"/>
    <cellStyle name="常规 6 37 5 2" xfId="19182"/>
    <cellStyle name="常规 6 42 5 2" xfId="19183"/>
    <cellStyle name="常规 28 2 5 3" xfId="19184"/>
    <cellStyle name="常规 33 2 5 3" xfId="19185"/>
    <cellStyle name="常规 28 2 6 2" xfId="19186"/>
    <cellStyle name="常规 33 2 6 2" xfId="19187"/>
    <cellStyle name="常规 28 2 6 3" xfId="19188"/>
    <cellStyle name="常规 33 2 6 3" xfId="19189"/>
    <cellStyle name="常规 28 2 7" xfId="19190"/>
    <cellStyle name="常规 33 2 7" xfId="19191"/>
    <cellStyle name="常规 3 4 7 3 2" xfId="19192"/>
    <cellStyle name="常规 28 2 7 2" xfId="19193"/>
    <cellStyle name="常规 33 2 7 2" xfId="19194"/>
    <cellStyle name="常规 28 2 7 3" xfId="19195"/>
    <cellStyle name="常规 33 2 7 3" xfId="19196"/>
    <cellStyle name="常规 28 2 8" xfId="19197"/>
    <cellStyle name="常规 33 2 8" xfId="19198"/>
    <cellStyle name="常规 28 2 8 2" xfId="19199"/>
    <cellStyle name="常规 33 2 8 2" xfId="19200"/>
    <cellStyle name="常规 28 2 8 3" xfId="19201"/>
    <cellStyle name="常规 33 2 8 3" xfId="19202"/>
    <cellStyle name="常规 28 2 9" xfId="19203"/>
    <cellStyle name="常规 33 2 9" xfId="19204"/>
    <cellStyle name="常规 28 2 9 2" xfId="19205"/>
    <cellStyle name="常规 33 2 9 2" xfId="19206"/>
    <cellStyle name="常规 28 2 9 3" xfId="19207"/>
    <cellStyle name="常规 33 2 9 3" xfId="19208"/>
    <cellStyle name="常规 37 3 3 2 2" xfId="19209"/>
    <cellStyle name="常规 42 3 3 2 2" xfId="19210"/>
    <cellStyle name="常规 28 3 2 2" xfId="19211"/>
    <cellStyle name="常规 33 3 2 2" xfId="19212"/>
    <cellStyle name="常规 6 38 2 2" xfId="19213"/>
    <cellStyle name="常规 6 43 2 2" xfId="19214"/>
    <cellStyle name="常规 5 2 3 3 4" xfId="19215"/>
    <cellStyle name="常规 28 3 2 2 2" xfId="19216"/>
    <cellStyle name="常规 33 3 2 2 2" xfId="19217"/>
    <cellStyle name="常规 6 38 2 2 2" xfId="19218"/>
    <cellStyle name="常规 6 43 2 2 2" xfId="19219"/>
    <cellStyle name="常规 5 2 3 3 4 2" xfId="19220"/>
    <cellStyle name="常规 28 3 2 3" xfId="19221"/>
    <cellStyle name="常规 33 3 2 3" xfId="19222"/>
    <cellStyle name="常规 6 38 2 3" xfId="19223"/>
    <cellStyle name="常规 6 43 2 3" xfId="19224"/>
    <cellStyle name="常规 3 8 2 3 2" xfId="19225"/>
    <cellStyle name="常规 3 56 2 2" xfId="19226"/>
    <cellStyle name="常规 3 61 2 2" xfId="19227"/>
    <cellStyle name="常规 28 3 2 3 2" xfId="19228"/>
    <cellStyle name="常规 33 3 2 3 2" xfId="19229"/>
    <cellStyle name="常规 6 38 2 3 2" xfId="19230"/>
    <cellStyle name="常规 6 43 2 3 2" xfId="19231"/>
    <cellStyle name="常规 3 56 2 2 2" xfId="19232"/>
    <cellStyle name="常规 3 61 2 2 2" xfId="19233"/>
    <cellStyle name="常规 28 3 3" xfId="19234"/>
    <cellStyle name="常规 33 3 3" xfId="19235"/>
    <cellStyle name="常规 6 38 3" xfId="19236"/>
    <cellStyle name="常规 6 43 3" xfId="19237"/>
    <cellStyle name="常规 28 3 3 2" xfId="19238"/>
    <cellStyle name="常规 33 3 3 2" xfId="19239"/>
    <cellStyle name="常规 6 38 3 2" xfId="19240"/>
    <cellStyle name="常规 6 43 3 2" xfId="19241"/>
    <cellStyle name="常规 4 2 19 2 4" xfId="19242"/>
    <cellStyle name="常规 4 2 24 2 4" xfId="19243"/>
    <cellStyle name="常规 28 3 3 2 2" xfId="19244"/>
    <cellStyle name="常规 33 3 3 2 2" xfId="19245"/>
    <cellStyle name="常规 6 38 3 2 2" xfId="19246"/>
    <cellStyle name="常规 6 43 3 2 2" xfId="19247"/>
    <cellStyle name="常规 4 2 19 2 4 2" xfId="19248"/>
    <cellStyle name="常规 4 2 24 2 4 2" xfId="19249"/>
    <cellStyle name="常规 28 3 3 3" xfId="19250"/>
    <cellStyle name="常规 33 3 3 3" xfId="19251"/>
    <cellStyle name="常规 6 38 3 3" xfId="19252"/>
    <cellStyle name="常规 6 43 3 3" xfId="19253"/>
    <cellStyle name="常规 3 56 3 2" xfId="19254"/>
    <cellStyle name="常规 3 61 3 2" xfId="19255"/>
    <cellStyle name="常规 28 3 4 2" xfId="19256"/>
    <cellStyle name="常规 33 3 4 2" xfId="19257"/>
    <cellStyle name="常规 6 38 4 2" xfId="19258"/>
    <cellStyle name="常规 6 43 4 2" xfId="19259"/>
    <cellStyle name="常规 28 4 2" xfId="19260"/>
    <cellStyle name="常规 33 4 2" xfId="19261"/>
    <cellStyle name="常规 6 39 2" xfId="19262"/>
    <cellStyle name="常规 6 44 2" xfId="19263"/>
    <cellStyle name="常规 28 4 2 2" xfId="19264"/>
    <cellStyle name="常规 33 4 2 2" xfId="19265"/>
    <cellStyle name="常规 6 39 2 2" xfId="19266"/>
    <cellStyle name="常规 6 44 2 2" xfId="19267"/>
    <cellStyle name="常规 5 2 4 3 4" xfId="19268"/>
    <cellStyle name="输出 2 2 5 3 3" xfId="19269"/>
    <cellStyle name="常规 28 4 2 2 2" xfId="19270"/>
    <cellStyle name="常规 33 4 2 2 2" xfId="19271"/>
    <cellStyle name="常规 6 39 2 2 2" xfId="19272"/>
    <cellStyle name="常规 6 44 2 2 2" xfId="19273"/>
    <cellStyle name="常规 5 2 4 3 4 2" xfId="19274"/>
    <cellStyle name="常规 28 4 2 3" xfId="19275"/>
    <cellStyle name="常规 33 4 2 3" xfId="19276"/>
    <cellStyle name="常规 6 39 2 3" xfId="19277"/>
    <cellStyle name="常规 6 44 2 3" xfId="19278"/>
    <cellStyle name="常规 3 57 2 2" xfId="19279"/>
    <cellStyle name="常规 3 62 2 2" xfId="19280"/>
    <cellStyle name="输出 2 2 5 4 3" xfId="19281"/>
    <cellStyle name="常规 28 4 2 3 2" xfId="19282"/>
    <cellStyle name="常规 33 4 2 3 2" xfId="19283"/>
    <cellStyle name="常规 6 39 2 3 2" xfId="19284"/>
    <cellStyle name="常规 6 44 2 3 2" xfId="19285"/>
    <cellStyle name="常规 3 57 2 2 2" xfId="19286"/>
    <cellStyle name="常规 3 62 2 2 2" xfId="19287"/>
    <cellStyle name="常规 28 4 3" xfId="19288"/>
    <cellStyle name="常规 33 4 3" xfId="19289"/>
    <cellStyle name="常规 6 39 3" xfId="19290"/>
    <cellStyle name="常规 6 44 3" xfId="19291"/>
    <cellStyle name="常规 28 4 3 2" xfId="19292"/>
    <cellStyle name="常规 33 4 3 2" xfId="19293"/>
    <cellStyle name="常规 6 39 3 2" xfId="19294"/>
    <cellStyle name="常规 6 44 3 2" xfId="19295"/>
    <cellStyle name="常规 4 2 25 2 4" xfId="19296"/>
    <cellStyle name="常规 4 2 30 2 4" xfId="19297"/>
    <cellStyle name="输出 2 2 6 3 3" xfId="19298"/>
    <cellStyle name="常规 28 4 3 2 2" xfId="19299"/>
    <cellStyle name="常规 33 4 3 2 2" xfId="19300"/>
    <cellStyle name="常规 6 39 3 2 2" xfId="19301"/>
    <cellStyle name="常规 6 44 3 2 2" xfId="19302"/>
    <cellStyle name="常规 4 2 25 2 4 2" xfId="19303"/>
    <cellStyle name="常规 4 2 30 2 4 2" xfId="19304"/>
    <cellStyle name="常规 28 4 3 3" xfId="19305"/>
    <cellStyle name="常规 33 4 3 3" xfId="19306"/>
    <cellStyle name="常规 6 39 3 3" xfId="19307"/>
    <cellStyle name="常规 6 44 3 3" xfId="19308"/>
    <cellStyle name="常规 3 57 3 2" xfId="19309"/>
    <cellStyle name="常规 3 62 3 2" xfId="19310"/>
    <cellStyle name="常规 28 4 4" xfId="19311"/>
    <cellStyle name="常规 33 4 4" xfId="19312"/>
    <cellStyle name="常规 6 39 4" xfId="19313"/>
    <cellStyle name="常规 6 44 4" xfId="19314"/>
    <cellStyle name="常规 28 4 4 2" xfId="19315"/>
    <cellStyle name="常规 33 4 4 2" xfId="19316"/>
    <cellStyle name="常规 6 39 4 2" xfId="19317"/>
    <cellStyle name="常规 6 44 4 2" xfId="19318"/>
    <cellStyle name="常规 28 5" xfId="19319"/>
    <cellStyle name="常规 33 5" xfId="19320"/>
    <cellStyle name="常规 6 45" xfId="19321"/>
    <cellStyle name="常规 6 50" xfId="19322"/>
    <cellStyle name="常规 28 5 2" xfId="19323"/>
    <cellStyle name="常规 33 5 2" xfId="19324"/>
    <cellStyle name="常规 6 45 2" xfId="19325"/>
    <cellStyle name="常规 6 50 2" xfId="19326"/>
    <cellStyle name="常规 28 5 2 2" xfId="19327"/>
    <cellStyle name="常规 33 5 2 2" xfId="19328"/>
    <cellStyle name="常规 6 45 2 2" xfId="19329"/>
    <cellStyle name="常规 6 50 2 2" xfId="19330"/>
    <cellStyle name="注释 2 2 12 4" xfId="19331"/>
    <cellStyle name="常规 28 5 2 2 2" xfId="19332"/>
    <cellStyle name="常规 33 5 2 2 2" xfId="19333"/>
    <cellStyle name="常规 6 45 2 2 2" xfId="19334"/>
    <cellStyle name="常规 6 50 2 2 2" xfId="19335"/>
    <cellStyle name="常规 28 5 2 3" xfId="19336"/>
    <cellStyle name="常规 33 5 2 3" xfId="19337"/>
    <cellStyle name="常规 6 45 2 3" xfId="19338"/>
    <cellStyle name="常规 6 50 2 3" xfId="19339"/>
    <cellStyle name="常规 3 58 2 2" xfId="19340"/>
    <cellStyle name="常规 3 63 2 2" xfId="19341"/>
    <cellStyle name="注释 2 2 13 4" xfId="19342"/>
    <cellStyle name="常规 28 5 2 3 2" xfId="19343"/>
    <cellStyle name="常规 33 5 2 3 2" xfId="19344"/>
    <cellStyle name="常规 6 45 2 3 2" xfId="19345"/>
    <cellStyle name="常规 6 50 2 3 2" xfId="19346"/>
    <cellStyle name="常规 3 58 2 2 2" xfId="19347"/>
    <cellStyle name="常规 3 63 2 2 2" xfId="19348"/>
    <cellStyle name="常规 28 5 3" xfId="19349"/>
    <cellStyle name="常规 33 5 3" xfId="19350"/>
    <cellStyle name="常规 6 45 3" xfId="19351"/>
    <cellStyle name="常规 6 50 3" xfId="19352"/>
    <cellStyle name="常规 28 5 3 2" xfId="19353"/>
    <cellStyle name="常规 33 5 3 2" xfId="19354"/>
    <cellStyle name="常规 6 45 3 2" xfId="19355"/>
    <cellStyle name="常规 6 50 3 2" xfId="19356"/>
    <cellStyle name="常规 4 2 26 2 4" xfId="19357"/>
    <cellStyle name="常规 4 2 31 2 4" xfId="19358"/>
    <cellStyle name="常规 28 5 3 3" xfId="19359"/>
    <cellStyle name="常规 33 5 3 3" xfId="19360"/>
    <cellStyle name="常规 6 45 3 3" xfId="19361"/>
    <cellStyle name="常规 6 50 3 3" xfId="19362"/>
    <cellStyle name="常规 3 58 3 2" xfId="19363"/>
    <cellStyle name="常规 3 63 3 2" xfId="19364"/>
    <cellStyle name="常规 28 5 4" xfId="19365"/>
    <cellStyle name="常规 33 5 4" xfId="19366"/>
    <cellStyle name="常规 6 45 4" xfId="19367"/>
    <cellStyle name="常规 6 50 4" xfId="19368"/>
    <cellStyle name="常规 28 5 4 2" xfId="19369"/>
    <cellStyle name="常规 33 5 4 2" xfId="19370"/>
    <cellStyle name="常规 6 45 4 2" xfId="19371"/>
    <cellStyle name="常规 6 50 4 2" xfId="19372"/>
    <cellStyle name="常规 28 6 2" xfId="19373"/>
    <cellStyle name="常规 33 6 2" xfId="19374"/>
    <cellStyle name="常规 6 46 2" xfId="19375"/>
    <cellStyle name="常规 6 51 2" xfId="19376"/>
    <cellStyle name="常规 28 6 2 2" xfId="19377"/>
    <cellStyle name="常规 33 6 2 2" xfId="19378"/>
    <cellStyle name="常规 6 46 2 2" xfId="19379"/>
    <cellStyle name="常规 6 51 2 2" xfId="19380"/>
    <cellStyle name="常规 28 6 2 2 2" xfId="19381"/>
    <cellStyle name="常规 33 6 2 2 2" xfId="19382"/>
    <cellStyle name="常规 6 46 2 2 2" xfId="19383"/>
    <cellStyle name="常规 6 51 2 2 2" xfId="19384"/>
    <cellStyle name="常规 28 6 2 3" xfId="19385"/>
    <cellStyle name="常规 33 6 2 3" xfId="19386"/>
    <cellStyle name="常规 6 46 2 3" xfId="19387"/>
    <cellStyle name="常规 6 51 2 3" xfId="19388"/>
    <cellStyle name="常规 3 59 2 2" xfId="19389"/>
    <cellStyle name="常规 3 64 2 2" xfId="19390"/>
    <cellStyle name="常规 28 6 3" xfId="19391"/>
    <cellStyle name="常规 33 6 3" xfId="19392"/>
    <cellStyle name="常规 6 46 3" xfId="19393"/>
    <cellStyle name="常规 6 51 3" xfId="19394"/>
    <cellStyle name="常规 28 6 3 2" xfId="19395"/>
    <cellStyle name="常规 33 6 3 2" xfId="19396"/>
    <cellStyle name="常规 6 46 3 2" xfId="19397"/>
    <cellStyle name="常规 6 51 3 2" xfId="19398"/>
    <cellStyle name="常规 4 2 27 2 4" xfId="19399"/>
    <cellStyle name="常规 4 2 32 2 4" xfId="19400"/>
    <cellStyle name="常规 28 6 3 3" xfId="19401"/>
    <cellStyle name="常规 33 6 3 3" xfId="19402"/>
    <cellStyle name="常规 6 46 3 3" xfId="19403"/>
    <cellStyle name="常规 6 51 3 3" xfId="19404"/>
    <cellStyle name="常规 3 59 3 2" xfId="19405"/>
    <cellStyle name="常规 28 7" xfId="19406"/>
    <cellStyle name="常规 33 7" xfId="19407"/>
    <cellStyle name="常规 6 47" xfId="19408"/>
    <cellStyle name="常规 6 52" xfId="19409"/>
    <cellStyle name="常规 28 7 2" xfId="19410"/>
    <cellStyle name="常规 33 7 2" xfId="19411"/>
    <cellStyle name="常规 6 47 2" xfId="19412"/>
    <cellStyle name="常规 6 52 2" xfId="19413"/>
    <cellStyle name="常规 28 7 2 2" xfId="19414"/>
    <cellStyle name="常规 33 7 2 2" xfId="19415"/>
    <cellStyle name="常规 6 47 2 2" xfId="19416"/>
    <cellStyle name="常规 6 52 2 2" xfId="19417"/>
    <cellStyle name="常规 28 7 3" xfId="19418"/>
    <cellStyle name="常规 33 7 3" xfId="19419"/>
    <cellStyle name="常规 6 47 3" xfId="19420"/>
    <cellStyle name="常规 6 52 3" xfId="19421"/>
    <cellStyle name="常规 28 7 3 2" xfId="19422"/>
    <cellStyle name="常规 33 7 3 2" xfId="19423"/>
    <cellStyle name="常规 6 47 3 2" xfId="19424"/>
    <cellStyle name="常规 6 52 3 2" xfId="19425"/>
    <cellStyle name="常规 4 2 28 2 4" xfId="19426"/>
    <cellStyle name="常规 4 2 33 2 4" xfId="19427"/>
    <cellStyle name="常规 8 5 3 2" xfId="19428"/>
    <cellStyle name="常规 28 8" xfId="19429"/>
    <cellStyle name="常规 33 8" xfId="19430"/>
    <cellStyle name="常规 6 48" xfId="19431"/>
    <cellStyle name="常规 6 53" xfId="19432"/>
    <cellStyle name="常规 8 5 3 2 2" xfId="19433"/>
    <cellStyle name="常规 28 8 2" xfId="19434"/>
    <cellStyle name="常规 33 8 2" xfId="19435"/>
    <cellStyle name="常规 6 48 2" xfId="19436"/>
    <cellStyle name="常规 6 53 2" xfId="19437"/>
    <cellStyle name="常规 8 5 3 2 2 2" xfId="19438"/>
    <cellStyle name="常规 28 8 2 2" xfId="19439"/>
    <cellStyle name="常规 33 8 2 2" xfId="19440"/>
    <cellStyle name="常规 6 48 2 2" xfId="19441"/>
    <cellStyle name="常规 6 53 2 2" xfId="19442"/>
    <cellStyle name="常规 8 5 3 2 3" xfId="19443"/>
    <cellStyle name="常规 28 8 3" xfId="19444"/>
    <cellStyle name="常规 33 8 3" xfId="19445"/>
    <cellStyle name="常规 6 48 3" xfId="19446"/>
    <cellStyle name="常规 6 53 3" xfId="19447"/>
    <cellStyle name="常规 28 8 3 2" xfId="19448"/>
    <cellStyle name="常规 33 8 3 2" xfId="19449"/>
    <cellStyle name="常规 6 48 3 2" xfId="19450"/>
    <cellStyle name="常规 6 53 3 2" xfId="19451"/>
    <cellStyle name="常规 4 2 29 2 4" xfId="19452"/>
    <cellStyle name="常规 4 2 34 2 4" xfId="19453"/>
    <cellStyle name="常规 28 9 2 2" xfId="19454"/>
    <cellStyle name="常规 33 9 2 2" xfId="19455"/>
    <cellStyle name="常规 6 49 2 2" xfId="19456"/>
    <cellStyle name="常规 6 54 2 2" xfId="19457"/>
    <cellStyle name="常规 28 9 3" xfId="19458"/>
    <cellStyle name="常规 33 9 3" xfId="19459"/>
    <cellStyle name="常规 6 49 3" xfId="19460"/>
    <cellStyle name="常规 6 54 3" xfId="19461"/>
    <cellStyle name="常规 28 9 3 2" xfId="19462"/>
    <cellStyle name="常规 33 9 3 2" xfId="19463"/>
    <cellStyle name="常规 6 49 3 2" xfId="19464"/>
    <cellStyle name="常规 6 54 3 2" xfId="19465"/>
    <cellStyle name="常规 4 2 35 2 4" xfId="19466"/>
    <cellStyle name="常规 4 2 40 2 4" xfId="19467"/>
    <cellStyle name="常规 7 2 3 2 3" xfId="19468"/>
    <cellStyle name="常规 29 11 2 2" xfId="19469"/>
    <cellStyle name="常规 34 11 2 2" xfId="19470"/>
    <cellStyle name="常规 38 5 2 2" xfId="19471"/>
    <cellStyle name="常规 43 5 2 2" xfId="19472"/>
    <cellStyle name="常规 7 45 2 2" xfId="19473"/>
    <cellStyle name="常规 7 50 2 2" xfId="19474"/>
    <cellStyle name="常规 29 11 3" xfId="19475"/>
    <cellStyle name="常规 34 11 3" xfId="19476"/>
    <cellStyle name="常规 38 5 2 2 2" xfId="19477"/>
    <cellStyle name="常规 43 5 2 2 2" xfId="19478"/>
    <cellStyle name="常规 7 45 2 2 2" xfId="19479"/>
    <cellStyle name="常规 7 50 2 2 2" xfId="19480"/>
    <cellStyle name="常规 7 2 3 3 3" xfId="19481"/>
    <cellStyle name="常规 29 11 3 2" xfId="19482"/>
    <cellStyle name="常规 34 11 3 2" xfId="19483"/>
    <cellStyle name="常规 66 2 4 4" xfId="19484"/>
    <cellStyle name="常规 29 12" xfId="19485"/>
    <cellStyle name="常规 34 12" xfId="19486"/>
    <cellStyle name="常规 66 2 4 4 2" xfId="19487"/>
    <cellStyle name="常规 29 12 2" xfId="19488"/>
    <cellStyle name="常规 34 12 2" xfId="19489"/>
    <cellStyle name="常规 7 2 4 2 3" xfId="19490"/>
    <cellStyle name="常规 55 2 2 5 3" xfId="19491"/>
    <cellStyle name="常规 60 2 2 5 3" xfId="19492"/>
    <cellStyle name="常规 29 12 2 2" xfId="19493"/>
    <cellStyle name="常规 34 12 2 2" xfId="19494"/>
    <cellStyle name="常规 38 5 3 2" xfId="19495"/>
    <cellStyle name="常规 43 5 3 2" xfId="19496"/>
    <cellStyle name="常规 7 45 3 2" xfId="19497"/>
    <cellStyle name="常规 7 50 3 2" xfId="19498"/>
    <cellStyle name="常规 29 12 3" xfId="19499"/>
    <cellStyle name="常规 34 12 3" xfId="19500"/>
    <cellStyle name="常规 38 5 3 2 2" xfId="19501"/>
    <cellStyle name="常规 43 5 3 2 2" xfId="19502"/>
    <cellStyle name="常规 7 45 3 2 2" xfId="19503"/>
    <cellStyle name="常规 7 50 3 2 2" xfId="19504"/>
    <cellStyle name="常规 7 2 4 3 3" xfId="19505"/>
    <cellStyle name="常规 55 2 2 6 3" xfId="19506"/>
    <cellStyle name="常规 60 2 2 6 3" xfId="19507"/>
    <cellStyle name="常规 29 12 3 2" xfId="19508"/>
    <cellStyle name="常规 34 12 3 2" xfId="19509"/>
    <cellStyle name="常规 29 13" xfId="19510"/>
    <cellStyle name="常规 34 13" xfId="19511"/>
    <cellStyle name="常规 29 13 2" xfId="19512"/>
    <cellStyle name="常规 34 13 2" xfId="19513"/>
    <cellStyle name="常规 29 13 2 2" xfId="19514"/>
    <cellStyle name="常规 34 13 2 2" xfId="19515"/>
    <cellStyle name="常规 29 14" xfId="19516"/>
    <cellStyle name="常规 34 14" xfId="19517"/>
    <cellStyle name="常规 29 14 2" xfId="19518"/>
    <cellStyle name="常规 34 14 2" xfId="19519"/>
    <cellStyle name="常规 29 15" xfId="19520"/>
    <cellStyle name="常规 34 15" xfId="19521"/>
    <cellStyle name="常规 29 15 2" xfId="19522"/>
    <cellStyle name="常规 34 15 2" xfId="19523"/>
    <cellStyle name="常规 29 2 10" xfId="19524"/>
    <cellStyle name="常规 34 2 10" xfId="19525"/>
    <cellStyle name="常规 29 2 10 2" xfId="19526"/>
    <cellStyle name="常规 34 2 10 2" xfId="19527"/>
    <cellStyle name="常规 29 2 11" xfId="19528"/>
    <cellStyle name="常规 34 2 11" xfId="19529"/>
    <cellStyle name="常规 29 2 11 2" xfId="19530"/>
    <cellStyle name="常规 34 2 11 2" xfId="19531"/>
    <cellStyle name="常规 29 2 2" xfId="19532"/>
    <cellStyle name="常规 34 2 2" xfId="19533"/>
    <cellStyle name="常规 5 3 2 3 4" xfId="19534"/>
    <cellStyle name="常规 29 2 2 2" xfId="19535"/>
    <cellStyle name="常规 34 2 2 2" xfId="19536"/>
    <cellStyle name="常规 5 3 2 3 4 2" xfId="19537"/>
    <cellStyle name="常规 29 2 2 2 2" xfId="19538"/>
    <cellStyle name="常规 34 2 2 2 2" xfId="19539"/>
    <cellStyle name="常规 29 2 2 3" xfId="19540"/>
    <cellStyle name="常规 34 2 2 3" xfId="19541"/>
    <cellStyle name="常规 29 2 2 3 2" xfId="19542"/>
    <cellStyle name="常规 34 2 2 3 2" xfId="19543"/>
    <cellStyle name="常规 29 2 3" xfId="19544"/>
    <cellStyle name="常规 34 2 3" xfId="19545"/>
    <cellStyle name="常规 29 2 3 2" xfId="19546"/>
    <cellStyle name="常规 34 2 3 2" xfId="19547"/>
    <cellStyle name="常规 29 2 3 2 2" xfId="19548"/>
    <cellStyle name="常规 34 2 3 2 2" xfId="19549"/>
    <cellStyle name="常规 29 2 3 3" xfId="19550"/>
    <cellStyle name="常规 34 2 3 3" xfId="19551"/>
    <cellStyle name="常规 4 2 5 11" xfId="19552"/>
    <cellStyle name="常规 29 2 3 3 2" xfId="19553"/>
    <cellStyle name="常规 34 2 3 3 2" xfId="19554"/>
    <cellStyle name="警告文本 7 2 3 2" xfId="19555"/>
    <cellStyle name="常规 29 2 4" xfId="19556"/>
    <cellStyle name="常规 34 2 4" xfId="19557"/>
    <cellStyle name="常规 29 2 4 2" xfId="19558"/>
    <cellStyle name="常规 34 2 4 2" xfId="19559"/>
    <cellStyle name="常规 29 2 4 2 2" xfId="19560"/>
    <cellStyle name="常规 34 2 4 2 2" xfId="19561"/>
    <cellStyle name="常规 29 2 4 3" xfId="19562"/>
    <cellStyle name="常规 34 2 4 3" xfId="19563"/>
    <cellStyle name="常规 29 2 4 3 2" xfId="19564"/>
    <cellStyle name="常规 34 2 4 3 2" xfId="19565"/>
    <cellStyle name="常规 6 3 3 2 2 2" xfId="19566"/>
    <cellStyle name="常规 29 2 5" xfId="19567"/>
    <cellStyle name="常规 34 2 5" xfId="19568"/>
    <cellStyle name="常规 29 2 5 2" xfId="19569"/>
    <cellStyle name="常规 34 2 5 2" xfId="19570"/>
    <cellStyle name="常规 29 2 5 2 2" xfId="19571"/>
    <cellStyle name="常规 34 2 5 2 2" xfId="19572"/>
    <cellStyle name="常规 29 2 5 3" xfId="19573"/>
    <cellStyle name="常规 34 2 5 3" xfId="19574"/>
    <cellStyle name="常规 29 2 5 3 2" xfId="19575"/>
    <cellStyle name="常规 34 2 5 3 2" xfId="19576"/>
    <cellStyle name="常规 29 2 6 2" xfId="19577"/>
    <cellStyle name="常规 34 2 6 2" xfId="19578"/>
    <cellStyle name="常规 29 2 6 2 2" xfId="19579"/>
    <cellStyle name="常规 34 2 6 2 2" xfId="19580"/>
    <cellStyle name="常规 29 2 6 3" xfId="19581"/>
    <cellStyle name="常规 34 2 6 3" xfId="19582"/>
    <cellStyle name="常规 29 2 6 3 2" xfId="19583"/>
    <cellStyle name="常规 34 2 6 3 2" xfId="19584"/>
    <cellStyle name="常规 29 2 7" xfId="19585"/>
    <cellStyle name="常规 34 2 7" xfId="19586"/>
    <cellStyle name="常规 3 4 8 3 2" xfId="19587"/>
    <cellStyle name="常规 29 2 7 2" xfId="19588"/>
    <cellStyle name="常规 34 2 7 2" xfId="19589"/>
    <cellStyle name="常规 29 2 7 2 2" xfId="19590"/>
    <cellStyle name="常规 34 2 7 2 2" xfId="19591"/>
    <cellStyle name="常规 29 2 7 3" xfId="19592"/>
    <cellStyle name="常规 34 2 7 3" xfId="19593"/>
    <cellStyle name="常规 29 2 7 3 2" xfId="19594"/>
    <cellStyle name="常规 34 2 7 3 2" xfId="19595"/>
    <cellStyle name="常规 29 2 8" xfId="19596"/>
    <cellStyle name="常规 34 2 8" xfId="19597"/>
    <cellStyle name="常规 29 2 8 2" xfId="19598"/>
    <cellStyle name="常规 34 2 8 2" xfId="19599"/>
    <cellStyle name="常规 44 2 2 5" xfId="19600"/>
    <cellStyle name="常规 29 2 8 2 2" xfId="19601"/>
    <cellStyle name="常规 34 2 8 2 2" xfId="19602"/>
    <cellStyle name="常规 29 2 8 3" xfId="19603"/>
    <cellStyle name="常规 34 2 8 3" xfId="19604"/>
    <cellStyle name="常规 29 2 8 3 2" xfId="19605"/>
    <cellStyle name="常规 34 2 8 3 2" xfId="19606"/>
    <cellStyle name="常规 29 2 9" xfId="19607"/>
    <cellStyle name="常规 34 2 9" xfId="19608"/>
    <cellStyle name="常规 29 2 9 2" xfId="19609"/>
    <cellStyle name="常规 34 2 9 2" xfId="19610"/>
    <cellStyle name="常规 44 3 2 5" xfId="19611"/>
    <cellStyle name="常规 29 2 9 2 2" xfId="19612"/>
    <cellStyle name="常规 34 2 9 2 2" xfId="19613"/>
    <cellStyle name="常规 29 2 9 3" xfId="19614"/>
    <cellStyle name="常规 34 2 9 3" xfId="19615"/>
    <cellStyle name="常规 37 4 3 2 2" xfId="19616"/>
    <cellStyle name="常规 42 4 3 2 2" xfId="19617"/>
    <cellStyle name="常规 29 2 9 3 2" xfId="19618"/>
    <cellStyle name="常规 34 2 9 3 2" xfId="19619"/>
    <cellStyle name="常规 29 3 2" xfId="19620"/>
    <cellStyle name="常规 34 3 2" xfId="19621"/>
    <cellStyle name="常规 29 3 2 2" xfId="19622"/>
    <cellStyle name="常规 34 3 2 2" xfId="19623"/>
    <cellStyle name="常规 29 3 2 2 2" xfId="19624"/>
    <cellStyle name="常规 34 3 2 2 2" xfId="19625"/>
    <cellStyle name="常规 29 3 2 3" xfId="19626"/>
    <cellStyle name="常规 34 3 2 3" xfId="19627"/>
    <cellStyle name="常规 3 9 2 3 2" xfId="19628"/>
    <cellStyle name="常规 29 3 2 3 2" xfId="19629"/>
    <cellStyle name="常规 34 3 2 3 2" xfId="19630"/>
    <cellStyle name="常规 29 3 3" xfId="19631"/>
    <cellStyle name="常规 34 3 3" xfId="19632"/>
    <cellStyle name="常规 29 3 3 2" xfId="19633"/>
    <cellStyle name="常规 34 3 3 2" xfId="19634"/>
    <cellStyle name="常规 29 3 3 2 2" xfId="19635"/>
    <cellStyle name="常规 34 3 3 2 2" xfId="19636"/>
    <cellStyle name="常规 29 3 3 3" xfId="19637"/>
    <cellStyle name="常规 34 3 3 3" xfId="19638"/>
    <cellStyle name="常规 29 3 4 2" xfId="19639"/>
    <cellStyle name="常规 34 3 4 2" xfId="19640"/>
    <cellStyle name="常规 29 4" xfId="19641"/>
    <cellStyle name="常规 34 4" xfId="19642"/>
    <cellStyle name="常规 29 4 2" xfId="19643"/>
    <cellStyle name="常规 34 4 2" xfId="19644"/>
    <cellStyle name="常规 29 4 2 2" xfId="19645"/>
    <cellStyle name="常规 34 4 2 2" xfId="19646"/>
    <cellStyle name="常规 29 4 2 2 2" xfId="19647"/>
    <cellStyle name="常规 34 4 2 2 2" xfId="19648"/>
    <cellStyle name="常规 29 4 2 3" xfId="19649"/>
    <cellStyle name="常规 34 4 2 3" xfId="19650"/>
    <cellStyle name="常规 29 4 2 3 2" xfId="19651"/>
    <cellStyle name="常规 34 4 2 3 2" xfId="19652"/>
    <cellStyle name="常规 29 4 3" xfId="19653"/>
    <cellStyle name="常规 34 4 3" xfId="19654"/>
    <cellStyle name="常规 29 4 3 2" xfId="19655"/>
    <cellStyle name="常规 34 4 3 2" xfId="19656"/>
    <cellStyle name="常规 29 4 3 2 2" xfId="19657"/>
    <cellStyle name="常规 34 4 3 2 2" xfId="19658"/>
    <cellStyle name="常规 29 4 3 3" xfId="19659"/>
    <cellStyle name="常规 34 4 3 3" xfId="19660"/>
    <cellStyle name="常规 29 4 4 2" xfId="19661"/>
    <cellStyle name="常规 34 4 4 2" xfId="19662"/>
    <cellStyle name="常规 56 5 2 2" xfId="19663"/>
    <cellStyle name="常规 61 5 2 2" xfId="19664"/>
    <cellStyle name="常规 29 5" xfId="19665"/>
    <cellStyle name="常规 34 5" xfId="19666"/>
    <cellStyle name="常规 56 5 2 2 2" xfId="19667"/>
    <cellStyle name="常规 61 5 2 2 2" xfId="19668"/>
    <cellStyle name="常规 29 5 2" xfId="19669"/>
    <cellStyle name="常规 34 5 2" xfId="19670"/>
    <cellStyle name="常规 29 5 2 2" xfId="19671"/>
    <cellStyle name="常规 34 5 2 2" xfId="19672"/>
    <cellStyle name="常规 29 5 2 3" xfId="19673"/>
    <cellStyle name="常规 34 5 2 3" xfId="19674"/>
    <cellStyle name="常规 29 5 3" xfId="19675"/>
    <cellStyle name="常规 34 5 3" xfId="19676"/>
    <cellStyle name="常规 29 5 3 2" xfId="19677"/>
    <cellStyle name="常规 34 5 3 2" xfId="19678"/>
    <cellStyle name="常规 29 5 3 3" xfId="19679"/>
    <cellStyle name="常规 34 5 3 3" xfId="19680"/>
    <cellStyle name="常规 29 5 4" xfId="19681"/>
    <cellStyle name="常规 34 5 4" xfId="19682"/>
    <cellStyle name="常规 29 5 4 2" xfId="19683"/>
    <cellStyle name="常规 34 5 4 2" xfId="19684"/>
    <cellStyle name="常规 56 5 2 3 2" xfId="19685"/>
    <cellStyle name="常规 29 6 2" xfId="19686"/>
    <cellStyle name="常规 34 6 2" xfId="19687"/>
    <cellStyle name="常规 29 6 3" xfId="19688"/>
    <cellStyle name="常规 34 6 3" xfId="19689"/>
    <cellStyle name="常规 29 6 4" xfId="19690"/>
    <cellStyle name="常规 34 6 4" xfId="19691"/>
    <cellStyle name="常规 61 5 2 4" xfId="19692"/>
    <cellStyle name="常规 29 7" xfId="19693"/>
    <cellStyle name="常规 34 7" xfId="19694"/>
    <cellStyle name="常规 29 7 2" xfId="19695"/>
    <cellStyle name="常规 34 7 2" xfId="19696"/>
    <cellStyle name="常规 29 7 2 2" xfId="19697"/>
    <cellStyle name="常规 34 7 2 2" xfId="19698"/>
    <cellStyle name="常规 29 7 3" xfId="19699"/>
    <cellStyle name="常规 34 7 3" xfId="19700"/>
    <cellStyle name="常规 29 7 3 2" xfId="19701"/>
    <cellStyle name="常规 34 7 3 2" xfId="19702"/>
    <cellStyle name="常规 8 5 4 2" xfId="19703"/>
    <cellStyle name="常规 29 8" xfId="19704"/>
    <cellStyle name="常规 34 8" xfId="19705"/>
    <cellStyle name="常规 29 8 2" xfId="19706"/>
    <cellStyle name="常规 34 8 2" xfId="19707"/>
    <cellStyle name="常规 29 8 2 2" xfId="19708"/>
    <cellStyle name="常规 34 8 2 2" xfId="19709"/>
    <cellStyle name="常规 29 8 3" xfId="19710"/>
    <cellStyle name="常规 34 8 3" xfId="19711"/>
    <cellStyle name="常规 29 8 3 2" xfId="19712"/>
    <cellStyle name="常规 34 8 3 2" xfId="19713"/>
    <cellStyle name="常规 29 9 2" xfId="19714"/>
    <cellStyle name="常规 34 9 2" xfId="19715"/>
    <cellStyle name="常规 29 9 2 2" xfId="19716"/>
    <cellStyle name="常规 34 9 2 2" xfId="19717"/>
    <cellStyle name="常规 29 9 3" xfId="19718"/>
    <cellStyle name="常规 34 9 3" xfId="19719"/>
    <cellStyle name="常规 29 9 3 2" xfId="19720"/>
    <cellStyle name="常规 34 9 3 2" xfId="19721"/>
    <cellStyle name="常规 3" xfId="19722"/>
    <cellStyle name="常规 3 10 3" xfId="19723"/>
    <cellStyle name="常规 3 10 4" xfId="19724"/>
    <cellStyle name="常规 4 2 16 3 2 2" xfId="19725"/>
    <cellStyle name="常规 4 2 21 3 2 2" xfId="19726"/>
    <cellStyle name="常规 3 7 2 4" xfId="19727"/>
    <cellStyle name="常规 3 11 3" xfId="19728"/>
    <cellStyle name="常规 3 11 4" xfId="19729"/>
    <cellStyle name="常规 3 12" xfId="19730"/>
    <cellStyle name="常规 59 2 2 3 2" xfId="19731"/>
    <cellStyle name="常规 64 2 2 3 2" xfId="19732"/>
    <cellStyle name="常规 3 12 2 3" xfId="19733"/>
    <cellStyle name="常规 59 2 2 3 2 2" xfId="19734"/>
    <cellStyle name="常规 3 12 2 3 2" xfId="19735"/>
    <cellStyle name="常规 3 7 3 4" xfId="19736"/>
    <cellStyle name="常规 3 12 3" xfId="19737"/>
    <cellStyle name="常规 9 2 12 2 2" xfId="19738"/>
    <cellStyle name="常规 3 12 4" xfId="19739"/>
    <cellStyle name="常规 3 12 4 2" xfId="19740"/>
    <cellStyle name="常规 8 3 2 8 2" xfId="19741"/>
    <cellStyle name="常规 3 13" xfId="19742"/>
    <cellStyle name="常规 59 2 3 3 2" xfId="19743"/>
    <cellStyle name="常规 64 2 3 3 2" xfId="19744"/>
    <cellStyle name="常规 3 13 2 3" xfId="19745"/>
    <cellStyle name="常规 3 13 2 3 2" xfId="19746"/>
    <cellStyle name="常规 3 13 3" xfId="19747"/>
    <cellStyle name="常规 3 13 4 2" xfId="19748"/>
    <cellStyle name="常规 3 13 4 2 2" xfId="19749"/>
    <cellStyle name="常规 3 13 5" xfId="19750"/>
    <cellStyle name="常规 8 3 2 8 3" xfId="19751"/>
    <cellStyle name="常规 3 14" xfId="19752"/>
    <cellStyle name="常规 8 3 2 8 3 2" xfId="19753"/>
    <cellStyle name="常规 6 2 2 10 3" xfId="19754"/>
    <cellStyle name="常规 3 14 2" xfId="19755"/>
    <cellStyle name="常规 59 2 4 3 2" xfId="19756"/>
    <cellStyle name="常规 3 14 2 3" xfId="19757"/>
    <cellStyle name="常规 3 14 2 3 2" xfId="19758"/>
    <cellStyle name="常规 3 14 3" xfId="19759"/>
    <cellStyle name="常规 3 14 3 2" xfId="19760"/>
    <cellStyle name="常规 3 14 4" xfId="19761"/>
    <cellStyle name="常规 3 14 4 2" xfId="19762"/>
    <cellStyle name="常规 3 17 2 2 2" xfId="19763"/>
    <cellStyle name="常规 3 22 2 2 2" xfId="19764"/>
    <cellStyle name="常规 3 15" xfId="19765"/>
    <cellStyle name="常规 3 20" xfId="19766"/>
    <cellStyle name="常规 3 15 2" xfId="19767"/>
    <cellStyle name="常规 3 20 2" xfId="19768"/>
    <cellStyle name="常规 3 15 2 2" xfId="19769"/>
    <cellStyle name="常规 3 20 2 2" xfId="19770"/>
    <cellStyle name="常规 3 15 2 2 2" xfId="19771"/>
    <cellStyle name="常规 3 20 2 2 2" xfId="19772"/>
    <cellStyle name="常规 59 2 5 3 2" xfId="19773"/>
    <cellStyle name="常规 3 15 2 3" xfId="19774"/>
    <cellStyle name="常规 3 20 2 3" xfId="19775"/>
    <cellStyle name="常规 3 15 2 3 2" xfId="19776"/>
    <cellStyle name="常规 3 20 2 3 2" xfId="19777"/>
    <cellStyle name="常规 3 15 3" xfId="19778"/>
    <cellStyle name="常规 3 20 3" xfId="19779"/>
    <cellStyle name="常规 3 15 3 2" xfId="19780"/>
    <cellStyle name="常规 3 20 3 2" xfId="19781"/>
    <cellStyle name="常规 3 15 4" xfId="19782"/>
    <cellStyle name="常规 3 20 4" xfId="19783"/>
    <cellStyle name="强调文字颜色 3 2 2 7" xfId="19784"/>
    <cellStyle name="常规 3 15 4 2" xfId="19785"/>
    <cellStyle name="常规 3 20 4 2" xfId="19786"/>
    <cellStyle name="常规 3 16" xfId="19787"/>
    <cellStyle name="常规 3 21" xfId="19788"/>
    <cellStyle name="常规 3 16 2" xfId="19789"/>
    <cellStyle name="常规 3 21 2" xfId="19790"/>
    <cellStyle name="常规 3 16 2 2" xfId="19791"/>
    <cellStyle name="常规 3 21 2 2" xfId="19792"/>
    <cellStyle name="常规 3 16 2 2 2" xfId="19793"/>
    <cellStyle name="常规 3 21 2 2 2" xfId="19794"/>
    <cellStyle name="常规 59 2 6 3 2" xfId="19795"/>
    <cellStyle name="常规 3 16 2 3" xfId="19796"/>
    <cellStyle name="常规 3 21 2 3" xfId="19797"/>
    <cellStyle name="常规 3 16 2 3 2" xfId="19798"/>
    <cellStyle name="常规 3 21 2 3 2" xfId="19799"/>
    <cellStyle name="常规 3 16 3" xfId="19800"/>
    <cellStyle name="常规 3 21 3" xfId="19801"/>
    <cellStyle name="常规 3 16 3 2" xfId="19802"/>
    <cellStyle name="常规 3 21 3 2" xfId="19803"/>
    <cellStyle name="常规 3 16 4" xfId="19804"/>
    <cellStyle name="常规 3 21 4" xfId="19805"/>
    <cellStyle name="常规 3 16 4 2" xfId="19806"/>
    <cellStyle name="常规 3 21 4 2" xfId="19807"/>
    <cellStyle name="常规 3 17" xfId="19808"/>
    <cellStyle name="常规 3 22" xfId="19809"/>
    <cellStyle name="常规 5 3 14 2" xfId="19810"/>
    <cellStyle name="常规 3 17 2" xfId="19811"/>
    <cellStyle name="常规 3 22 2" xfId="19812"/>
    <cellStyle name="常规 3 17 2 2" xfId="19813"/>
    <cellStyle name="常规 3 22 2 2" xfId="19814"/>
    <cellStyle name="常规 59 2 7 3 2" xfId="19815"/>
    <cellStyle name="常规 3 17 2 3" xfId="19816"/>
    <cellStyle name="常规 3 22 2 3" xfId="19817"/>
    <cellStyle name="常规 3 65" xfId="19818"/>
    <cellStyle name="常规 3 70" xfId="19819"/>
    <cellStyle name="常规 3 17 2 3 2" xfId="19820"/>
    <cellStyle name="常规 3 22 2 3 2" xfId="19821"/>
    <cellStyle name="常规 3 17 3" xfId="19822"/>
    <cellStyle name="常规 3 22 3" xfId="19823"/>
    <cellStyle name="常规 3 17 3 2" xfId="19824"/>
    <cellStyle name="常规 3 22 3 2" xfId="19825"/>
    <cellStyle name="常规 3 17 4" xfId="19826"/>
    <cellStyle name="常规 3 22 4" xfId="19827"/>
    <cellStyle name="常规 3 17 4 2" xfId="19828"/>
    <cellStyle name="常规 3 22 4 2" xfId="19829"/>
    <cellStyle name="常规 3 18" xfId="19830"/>
    <cellStyle name="常规 3 23" xfId="19831"/>
    <cellStyle name="常规 3 18 10" xfId="19832"/>
    <cellStyle name="常规 6 4 2 3 2" xfId="19833"/>
    <cellStyle name="常规 3 18 10 2" xfId="19834"/>
    <cellStyle name="常规 6 4 2 3 2 2" xfId="19835"/>
    <cellStyle name="常规 3 18 11" xfId="19836"/>
    <cellStyle name="常规 6 4 2 3 3" xfId="19837"/>
    <cellStyle name="常规 3 18 11 2" xfId="19838"/>
    <cellStyle name="常规 6 4 2 3 3 2" xfId="19839"/>
    <cellStyle name="常规 3 18 2" xfId="19840"/>
    <cellStyle name="常规 3 23 2" xfId="19841"/>
    <cellStyle name="检查单元格 2 7 2" xfId="19842"/>
    <cellStyle name="常规 57 2 2 4" xfId="19843"/>
    <cellStyle name="常规 62 2 2 4" xfId="19844"/>
    <cellStyle name="常规 6 10 2 3" xfId="19845"/>
    <cellStyle name="常规 3 18 2 2" xfId="19846"/>
    <cellStyle name="常规 3 23 2 2" xfId="19847"/>
    <cellStyle name="检查单元格 2 7 2 2" xfId="19848"/>
    <cellStyle name="常规 57 2 2 4 2" xfId="19849"/>
    <cellStyle name="常规 62 2 2 4 2" xfId="19850"/>
    <cellStyle name="常规 6 10 2 3 2" xfId="19851"/>
    <cellStyle name="常规 3 18 2 2 2" xfId="19852"/>
    <cellStyle name="常规 3 23 2 2 2" xfId="19853"/>
    <cellStyle name="常规 9 2 4 2" xfId="19854"/>
    <cellStyle name="检查单元格 2 7 3" xfId="19855"/>
    <cellStyle name="常规 57 2 2 5" xfId="19856"/>
    <cellStyle name="常规 59 2 8 3 2" xfId="19857"/>
    <cellStyle name="常规 62 2 2 5" xfId="19858"/>
    <cellStyle name="常规 6 10 2 4" xfId="19859"/>
    <cellStyle name="常规 3 18 2 3" xfId="19860"/>
    <cellStyle name="常规 3 23 2 3" xfId="19861"/>
    <cellStyle name="常规 9 2 4 2 2" xfId="19862"/>
    <cellStyle name="常规 57 2 2 5 2" xfId="19863"/>
    <cellStyle name="常规 62 2 2 5 2" xfId="19864"/>
    <cellStyle name="常规 6 10 2 4 2" xfId="19865"/>
    <cellStyle name="常规 3 18 2 3 2" xfId="19866"/>
    <cellStyle name="常规 3 23 2 3 2" xfId="19867"/>
    <cellStyle name="常规 3 18 3" xfId="19868"/>
    <cellStyle name="常规 3 23 3" xfId="19869"/>
    <cellStyle name="检查单元格 2 8 2" xfId="19870"/>
    <cellStyle name="常规 62 2 3 4" xfId="19871"/>
    <cellStyle name="常规 6 10 3 3" xfId="19872"/>
    <cellStyle name="常规 3 18 3 2" xfId="19873"/>
    <cellStyle name="常规 3 23 3 2" xfId="19874"/>
    <cellStyle name="常规 62 2 3 4 2" xfId="19875"/>
    <cellStyle name="常规 6 10 3 3 2" xfId="19876"/>
    <cellStyle name="常规 3 18 3 2 2" xfId="19877"/>
    <cellStyle name="常规 9 2 5 2" xfId="19878"/>
    <cellStyle name="常规 3 18 3 3" xfId="19879"/>
    <cellStyle name="常规 9 2 5 2 2" xfId="19880"/>
    <cellStyle name="常规 3 18 3 3 2" xfId="19881"/>
    <cellStyle name="常规 3 18 4" xfId="19882"/>
    <cellStyle name="常规 3 23 4" xfId="19883"/>
    <cellStyle name="检查单元格 2 9 2" xfId="19884"/>
    <cellStyle name="常规 62 2 4 4" xfId="19885"/>
    <cellStyle name="常规 3 18 4 2" xfId="19886"/>
    <cellStyle name="常规 3 23 4 2" xfId="19887"/>
    <cellStyle name="常规 62 2 4 4 2" xfId="19888"/>
    <cellStyle name="常规 3 18 4 2 2" xfId="19889"/>
    <cellStyle name="常规 9 2 6 2" xfId="19890"/>
    <cellStyle name="常规 3 18 4 3" xfId="19891"/>
    <cellStyle name="常规 9 2 6 2 2" xfId="19892"/>
    <cellStyle name="常规 3 18 4 3 2" xfId="19893"/>
    <cellStyle name="常规 3 18 5" xfId="19894"/>
    <cellStyle name="常规 3 18 5 2" xfId="19895"/>
    <cellStyle name="常规 3 18 5 2 2" xfId="19896"/>
    <cellStyle name="常规 9 2 7 2" xfId="19897"/>
    <cellStyle name="常规 3 18 5 3" xfId="19898"/>
    <cellStyle name="常规 9 2 7 2 2" xfId="19899"/>
    <cellStyle name="常规 3 18 5 3 2" xfId="19900"/>
    <cellStyle name="常规 3 18 6" xfId="19901"/>
    <cellStyle name="好_5334_2006年迪庆县级财政报表附表_Book1 3" xfId="19902"/>
    <cellStyle name="常规 3 18 6 2" xfId="19903"/>
    <cellStyle name="好_5334_2006年迪庆县级财政报表附表_Book1 3 2" xfId="19904"/>
    <cellStyle name="常规 3 18 6 2 2" xfId="19905"/>
    <cellStyle name="常规 9 2 8 2" xfId="19906"/>
    <cellStyle name="好_5334_2006年迪庆县级财政报表附表_Book1 4" xfId="19907"/>
    <cellStyle name="常规 3 18 6 3" xfId="19908"/>
    <cellStyle name="常规 9 2 8 2 2" xfId="19909"/>
    <cellStyle name="好_5334_2006年迪庆县级财政报表附表_Book1 4 2" xfId="19910"/>
    <cellStyle name="常规 3 18 6 3 2" xfId="19911"/>
    <cellStyle name="常规 3 18 7" xfId="19912"/>
    <cellStyle name="常规 3 18 7 2" xfId="19913"/>
    <cellStyle name="常规 3 3 2 2 2 2" xfId="19914"/>
    <cellStyle name="常规 9 2 9 2" xfId="19915"/>
    <cellStyle name="常规 3 18 7 3" xfId="19916"/>
    <cellStyle name="常规 3 18 8" xfId="19917"/>
    <cellStyle name="常规 79 28" xfId="19918"/>
    <cellStyle name="常规 79 33" xfId="19919"/>
    <cellStyle name="常规 3 18 8 2" xfId="19920"/>
    <cellStyle name="常规 7 2 11 2" xfId="19921"/>
    <cellStyle name="常规 3 18 9" xfId="19922"/>
    <cellStyle name="常规 7 2 11 2 2" xfId="19923"/>
    <cellStyle name="常规 3 18 9 2" xfId="19924"/>
    <cellStyle name="常规 3 18 9 2 2" xfId="19925"/>
    <cellStyle name="常规 57 11 2 2" xfId="19926"/>
    <cellStyle name="常规 62 11 2 2" xfId="19927"/>
    <cellStyle name="常规 3 18 9 3 2" xfId="19928"/>
    <cellStyle name="常规 3 19" xfId="19929"/>
    <cellStyle name="常规 3 24" xfId="19930"/>
    <cellStyle name="常规 3 19 10" xfId="19931"/>
    <cellStyle name="常规 6 4 2 8 2" xfId="19932"/>
    <cellStyle name="常规 3 19 10 2" xfId="19933"/>
    <cellStyle name="常规 6 4 2 8 2 2" xfId="19934"/>
    <cellStyle name="常规 3 19 11" xfId="19935"/>
    <cellStyle name="常规 6 4 2 8 3" xfId="19936"/>
    <cellStyle name="常规 3 19 11 2" xfId="19937"/>
    <cellStyle name="常规 6 4 2 8 3 2" xfId="19938"/>
    <cellStyle name="常规 55 2 2 10" xfId="19939"/>
    <cellStyle name="常规 60 2 2 10" xfId="19940"/>
    <cellStyle name="常规 3 19 2" xfId="19941"/>
    <cellStyle name="常规 3 24 2" xfId="19942"/>
    <cellStyle name="常规 57 3 2 4" xfId="19943"/>
    <cellStyle name="常规 62 3 2 4" xfId="19944"/>
    <cellStyle name="常规 55 2 2 10 2" xfId="19945"/>
    <cellStyle name="常规 60 2 2 10 2" xfId="19946"/>
    <cellStyle name="常规 6 11 2 3" xfId="19947"/>
    <cellStyle name="常规 3 19 2 2" xfId="19948"/>
    <cellStyle name="常规 3 24 2 2" xfId="19949"/>
    <cellStyle name="常规 57 3 2 4 2" xfId="19950"/>
    <cellStyle name="常规 62 3 2 4 2" xfId="19951"/>
    <cellStyle name="常规 6 14 4" xfId="19952"/>
    <cellStyle name="常规 6 11 2 3 2" xfId="19953"/>
    <cellStyle name="常规 3 19 2 2 2" xfId="19954"/>
    <cellStyle name="常规 3 24 2 2 2" xfId="19955"/>
    <cellStyle name="常规 9 3 4 2" xfId="19956"/>
    <cellStyle name="常规 6 11 2 4" xfId="19957"/>
    <cellStyle name="常规 3 19 2 3" xfId="19958"/>
    <cellStyle name="常规 3 24 2 3" xfId="19959"/>
    <cellStyle name="常规 6 15 4" xfId="19960"/>
    <cellStyle name="常规 6 20 4" xfId="19961"/>
    <cellStyle name="常规 9 3 4 2 2" xfId="19962"/>
    <cellStyle name="常规 6 11 2 4 2" xfId="19963"/>
    <cellStyle name="常规 3 19 2 3 2" xfId="19964"/>
    <cellStyle name="常规 3 24 2 3 2" xfId="19965"/>
    <cellStyle name="常规 62 3 3 4" xfId="19966"/>
    <cellStyle name="常规 6 11 3 3" xfId="19967"/>
    <cellStyle name="常规 3 19 3 2" xfId="19968"/>
    <cellStyle name="常规 3 24 3 2" xfId="19969"/>
    <cellStyle name="常规 62 3 3 4 2" xfId="19970"/>
    <cellStyle name="常规 6 59 4" xfId="19971"/>
    <cellStyle name="常规 6 64 4" xfId="19972"/>
    <cellStyle name="常规 6 11 3 3 2" xfId="19973"/>
    <cellStyle name="汇总 2 2 3 3" xfId="19974"/>
    <cellStyle name="常规 3 19 3 2 2" xfId="19975"/>
    <cellStyle name="常规 9 3 5 2" xfId="19976"/>
    <cellStyle name="常规 3 19 3 3" xfId="19977"/>
    <cellStyle name="常规 9 3 5 2 2" xfId="19978"/>
    <cellStyle name="汇总 2 2 4 3" xfId="19979"/>
    <cellStyle name="常规 3 19 3 3 2" xfId="19980"/>
    <cellStyle name="常规 3 19 4" xfId="19981"/>
    <cellStyle name="常规 3 24 4" xfId="19982"/>
    <cellStyle name="常规 9 3 6 2" xfId="19983"/>
    <cellStyle name="常规 3 19 4 3" xfId="19984"/>
    <cellStyle name="常规 9 3 6 2 2" xfId="19985"/>
    <cellStyle name="汇总 2 3 4 3" xfId="19986"/>
    <cellStyle name="常规 3 19 4 3 2" xfId="19987"/>
    <cellStyle name="常规 3 19 5 2" xfId="19988"/>
    <cellStyle name="汇总 2 4 3 3" xfId="19989"/>
    <cellStyle name="常规 3 19 5 2 2" xfId="19990"/>
    <cellStyle name="常规 9 3 7 2" xfId="19991"/>
    <cellStyle name="常规 8 25 2 2 2" xfId="19992"/>
    <cellStyle name="常规 8 30 2 2 2" xfId="19993"/>
    <cellStyle name="常规 3 19 5 3" xfId="19994"/>
    <cellStyle name="常规 9 3 7 2 2" xfId="19995"/>
    <cellStyle name="常规 6 27" xfId="19996"/>
    <cellStyle name="常规 6 32" xfId="19997"/>
    <cellStyle name="汇总 2 4 4 3" xfId="19998"/>
    <cellStyle name="常规 3 19 5 3 2" xfId="19999"/>
    <cellStyle name="常规 3 19 6" xfId="20000"/>
    <cellStyle name="常规 3 19 6 2" xfId="20001"/>
    <cellStyle name="常规 3 19 7" xfId="20002"/>
    <cellStyle name="常规 3 19 7 2" xfId="20003"/>
    <cellStyle name="常规 7 14 4" xfId="20004"/>
    <cellStyle name="常规 4 2 5 5" xfId="20005"/>
    <cellStyle name="汇总 2 6 3 3" xfId="20006"/>
    <cellStyle name="常规 3 19 7 2 2" xfId="20007"/>
    <cellStyle name="常规 3 19 8 2" xfId="20008"/>
    <cellStyle name="常规 7 59 4" xfId="20009"/>
    <cellStyle name="常规 7 64 4" xfId="20010"/>
    <cellStyle name="汇总 2 7 3 3" xfId="20011"/>
    <cellStyle name="常规 3 19 8 2 2" xfId="20012"/>
    <cellStyle name="常规 7 2 12 2 2" xfId="20013"/>
    <cellStyle name="常规 3 19 9 2" xfId="20014"/>
    <cellStyle name="汇总 2 8 3 3" xfId="20015"/>
    <cellStyle name="常规 3 19 9 2 2" xfId="20016"/>
    <cellStyle name="常规 3 2" xfId="20017"/>
    <cellStyle name="常规 3 2 11" xfId="20018"/>
    <cellStyle name="常规 3 2 2" xfId="20019"/>
    <cellStyle name="常规 3 2 2 10 2" xfId="20020"/>
    <cellStyle name="常规 3 2 2 10 2 2" xfId="20021"/>
    <cellStyle name="常规 3 2 2 10 3" xfId="20022"/>
    <cellStyle name="常规 3 2 2 11" xfId="20023"/>
    <cellStyle name="常规 3 2 2 11 2" xfId="20024"/>
    <cellStyle name="常规 3 2 2 11 2 2" xfId="20025"/>
    <cellStyle name="常规 3 2 2 12" xfId="20026"/>
    <cellStyle name="常规 3 2 2 12 2" xfId="20027"/>
    <cellStyle name="常规 3 2 2 13" xfId="20028"/>
    <cellStyle name="常规 8 20 5 3 2" xfId="20029"/>
    <cellStyle name="常规 3 2 2 14" xfId="20030"/>
    <cellStyle name="常规 4 6 8 2" xfId="20031"/>
    <cellStyle name="常规 3 2 2 14 2" xfId="20032"/>
    <cellStyle name="常规 4 6 8 2 2" xfId="20033"/>
    <cellStyle name="常规 3 2 2 2" xfId="20034"/>
    <cellStyle name="常规 3 2 2 2 10" xfId="20035"/>
    <cellStyle name="常规 3 2 2 2 10 2" xfId="20036"/>
    <cellStyle name="常规 3 2 2 2 11" xfId="20037"/>
    <cellStyle name="常规 5 2 36 3" xfId="20038"/>
    <cellStyle name="常规 5 2 41 3" xfId="20039"/>
    <cellStyle name="常规 3 2 2 2 2" xfId="20040"/>
    <cellStyle name="常规 5 2 36 3 2" xfId="20041"/>
    <cellStyle name="常规 5 2 41 3 2" xfId="20042"/>
    <cellStyle name="常规 3 2 2 2 2 2" xfId="20043"/>
    <cellStyle name="常规 5 2 36 3 2 2" xfId="20044"/>
    <cellStyle name="常规 5 2 41 3 2 2" xfId="20045"/>
    <cellStyle name="常规 3 2 2 2 2 2 2" xfId="20046"/>
    <cellStyle name="常规 5 2 36 3 3" xfId="20047"/>
    <cellStyle name="常规 5 2 41 3 3" xfId="20048"/>
    <cellStyle name="常规 3 2 2 2 2 3" xfId="20049"/>
    <cellStyle name="常规 3 2 2 2 2 3 2" xfId="20050"/>
    <cellStyle name="常规 5 2 36 4" xfId="20051"/>
    <cellStyle name="常规 5 2 41 4" xfId="20052"/>
    <cellStyle name="常规 3 2 2 2 3" xfId="20053"/>
    <cellStyle name="常规 5 2 36 4 2" xfId="20054"/>
    <cellStyle name="常规 5 2 41 4 2" xfId="20055"/>
    <cellStyle name="常规 3 2 2 2 3 2" xfId="20056"/>
    <cellStyle name="常规 3 2 2 2 3 2 2" xfId="20057"/>
    <cellStyle name="常规 3 2 2 2 3 3" xfId="20058"/>
    <cellStyle name="常规 3 2 2 2 3 3 2" xfId="20059"/>
    <cellStyle name="常规 5 2 36 5" xfId="20060"/>
    <cellStyle name="常规 5 2 41 5" xfId="20061"/>
    <cellStyle name="常规 3 2 2 2 4" xfId="20062"/>
    <cellStyle name="常规 55 4 2 3" xfId="20063"/>
    <cellStyle name="常规 60 4 2 3" xfId="20064"/>
    <cellStyle name="常规 5 2 36 5 2" xfId="20065"/>
    <cellStyle name="常规 5 2 41 5 2" xfId="20066"/>
    <cellStyle name="常规 3 2 2 2 4 2" xfId="20067"/>
    <cellStyle name="常规 55 4 2 3 2" xfId="20068"/>
    <cellStyle name="常规 60 4 2 3 2" xfId="20069"/>
    <cellStyle name="常规 3 2 2 2 4 2 2" xfId="20070"/>
    <cellStyle name="常规 55 4 2 4" xfId="20071"/>
    <cellStyle name="常规 3 2 2 2 4 3" xfId="20072"/>
    <cellStyle name="常规 55 4 2 4 2" xfId="20073"/>
    <cellStyle name="常规 3 2 2 2 4 3 2" xfId="20074"/>
    <cellStyle name="常规 3 2 2 2 5" xfId="20075"/>
    <cellStyle name="常规 55 4 3 3" xfId="20076"/>
    <cellStyle name="常规 60 4 3 3" xfId="20077"/>
    <cellStyle name="常规 4 2 10 5" xfId="20078"/>
    <cellStyle name="常规 3 2 2 2 5 2" xfId="20079"/>
    <cellStyle name="常规 3 2 2 2 5 3" xfId="20080"/>
    <cellStyle name="常规 3 2 2 2 5 3 2" xfId="20081"/>
    <cellStyle name="常规 3 2 2 2 6" xfId="20082"/>
    <cellStyle name="常规 55 4 4 3" xfId="20083"/>
    <cellStyle name="常规 4 2 11 5" xfId="20084"/>
    <cellStyle name="常规 3 2 2 2 6 2" xfId="20085"/>
    <cellStyle name="常规 4 2 11 5 2" xfId="20086"/>
    <cellStyle name="常规 3 2 2 2 6 2 2" xfId="20087"/>
    <cellStyle name="常规 3 2 2 2 6 3" xfId="20088"/>
    <cellStyle name="常规 3 2 2 2 6 3 2" xfId="20089"/>
    <cellStyle name="常规 3 2 2 2 7" xfId="20090"/>
    <cellStyle name="常规 4 2 12 5" xfId="20091"/>
    <cellStyle name="常规 3 2 2 2 7 2" xfId="20092"/>
    <cellStyle name="常规 4 2 12 5 2" xfId="20093"/>
    <cellStyle name="好_地方配套按人均增幅控制8.30一般预算平均增幅、人均可用财力平均增幅两次控制、社会治安系数调整、案件数调整xl 2 4" xfId="20094"/>
    <cellStyle name="常规 3 2 2 2 7 2 2" xfId="20095"/>
    <cellStyle name="常规 3 2 2 2 7 3" xfId="20096"/>
    <cellStyle name="好_地方配套按人均增幅控制8.30一般预算平均增幅、人均可用财力平均增幅两次控制、社会治安系数调整、案件数调整xl 3 4" xfId="20097"/>
    <cellStyle name="常规 3 2 2 2 7 3 2" xfId="20098"/>
    <cellStyle name="常规 4 2 13 5" xfId="20099"/>
    <cellStyle name="常规 3 2 2 2 8 2" xfId="20100"/>
    <cellStyle name="常规 4 2 13 5 2" xfId="20101"/>
    <cellStyle name="常规 3 2 2 2 8 2 2" xfId="20102"/>
    <cellStyle name="常规 3 2 2 2 8 3" xfId="20103"/>
    <cellStyle name="常规 3 2 2 2 8 3 2" xfId="20104"/>
    <cellStyle name="常规 4 2 14 5" xfId="20105"/>
    <cellStyle name="常规 3 2 2 2 9 2" xfId="20106"/>
    <cellStyle name="常规 7 6 2 11" xfId="20107"/>
    <cellStyle name="常规 4 2 48 5 2" xfId="20108"/>
    <cellStyle name="常规 4 2 53 5 2" xfId="20109"/>
    <cellStyle name="常规 3 2 2 3 3 2 2" xfId="20110"/>
    <cellStyle name="常规 3 2 2 3 3 3" xfId="20111"/>
    <cellStyle name="常规 5 2 39 3 2" xfId="20112"/>
    <cellStyle name="常规 5 2 44 3 2" xfId="20113"/>
    <cellStyle name="常规 3 2 2 5 2 2" xfId="20114"/>
    <cellStyle name="常规 5 2 39 4" xfId="20115"/>
    <cellStyle name="常规 5 2 44 4" xfId="20116"/>
    <cellStyle name="好_2006年分析表 3 3 3" xfId="20117"/>
    <cellStyle name="常规 3 2 2 5 3" xfId="20118"/>
    <cellStyle name="常规 5 2 39 4 2" xfId="20119"/>
    <cellStyle name="常规 5 2 44 4 2" xfId="20120"/>
    <cellStyle name="常规 3 2 2 5 3 2" xfId="20121"/>
    <cellStyle name="常规 68 11 2 2" xfId="20122"/>
    <cellStyle name="常规 5 2 39 5" xfId="20123"/>
    <cellStyle name="常规 5 2 44 5" xfId="20124"/>
    <cellStyle name="常规 3 2 2 5 4" xfId="20125"/>
    <cellStyle name="常规 55 7 2 3" xfId="20126"/>
    <cellStyle name="常规 5 2 39 5 2" xfId="20127"/>
    <cellStyle name="常规 5 2 44 5 2" xfId="20128"/>
    <cellStyle name="常规 3 2 2 5 4 2" xfId="20129"/>
    <cellStyle name="常规 5 2 45 3 2" xfId="20130"/>
    <cellStyle name="常规 5 2 50 3 2" xfId="20131"/>
    <cellStyle name="常规 3 2 2 6 2 2" xfId="20132"/>
    <cellStyle name="常规 5 2 45 4" xfId="20133"/>
    <cellStyle name="常规 5 2 50 4" xfId="20134"/>
    <cellStyle name="常规 3 2 2 6 3" xfId="20135"/>
    <cellStyle name="常规 5 2 45 4 2" xfId="20136"/>
    <cellStyle name="常规 5 2 50 4 2" xfId="20137"/>
    <cellStyle name="常规 3 2 2 6 3 2" xfId="20138"/>
    <cellStyle name="常规 5 2 46 3 2" xfId="20139"/>
    <cellStyle name="常规 5 2 51 3 2" xfId="20140"/>
    <cellStyle name="常规 3 2 2 7 2 2" xfId="20141"/>
    <cellStyle name="常规 5 2 46 4" xfId="20142"/>
    <cellStyle name="常规 5 2 51 4" xfId="20143"/>
    <cellStyle name="常规 3 2 2 7 3" xfId="20144"/>
    <cellStyle name="常规 5 2 46 4 2" xfId="20145"/>
    <cellStyle name="常规 5 2 51 4 2" xfId="20146"/>
    <cellStyle name="常规 3 2 2 7 3 2" xfId="20147"/>
    <cellStyle name="常规 5 2 47 3 2" xfId="20148"/>
    <cellStyle name="常规 5 2 52 3 2" xfId="20149"/>
    <cellStyle name="常规 3 2 2 8 2 2" xfId="20150"/>
    <cellStyle name="常规 5 2 47 4" xfId="20151"/>
    <cellStyle name="常规 5 2 52 4" xfId="20152"/>
    <cellStyle name="常规 3 2 2 8 3" xfId="20153"/>
    <cellStyle name="常规 5 2 47 4 2" xfId="20154"/>
    <cellStyle name="常规 5 2 52 4 2" xfId="20155"/>
    <cellStyle name="常规 3 2 2 8 3 2" xfId="20156"/>
    <cellStyle name="常规 5 2 48 3 2" xfId="20157"/>
    <cellStyle name="常规 5 2 53 3 2" xfId="20158"/>
    <cellStyle name="常规 3 2 2 9 2 2" xfId="20159"/>
    <cellStyle name="常规 5 2 48 4" xfId="20160"/>
    <cellStyle name="常规 5 2 53 4" xfId="20161"/>
    <cellStyle name="常规 3 2 2 9 3" xfId="20162"/>
    <cellStyle name="常规 5 2 48 4 2" xfId="20163"/>
    <cellStyle name="常规 5 2 53 4 2" xfId="20164"/>
    <cellStyle name="常规 3 2 2 9 3 2" xfId="20165"/>
    <cellStyle name="常规 3 2 3" xfId="20166"/>
    <cellStyle name="常规 3 2 3 2" xfId="20167"/>
    <cellStyle name="好_下半年禁吸戒毒经费1000万元 7" xfId="20168"/>
    <cellStyle name="常规 3 2 3 2 2" xfId="20169"/>
    <cellStyle name="常规 3 2 3 2 2 2" xfId="20170"/>
    <cellStyle name="常规 3 2 3 2 3" xfId="20171"/>
    <cellStyle name="常规 3 2 3 2 3 2" xfId="20172"/>
    <cellStyle name="常规 3 2 3 2 4" xfId="20173"/>
    <cellStyle name="常规 56 4 2 3" xfId="20174"/>
    <cellStyle name="常规 61 4 2 3" xfId="20175"/>
    <cellStyle name="常规 3 2 3 2 4 2" xfId="20176"/>
    <cellStyle name="常规 3 2 3 7 2" xfId="20177"/>
    <cellStyle name="常规 3 2 4" xfId="20178"/>
    <cellStyle name="常规 51 2 2 5" xfId="20179"/>
    <cellStyle name="常规 3 2 4 2" xfId="20180"/>
    <cellStyle name="常规 51 2 2 5 2" xfId="20181"/>
    <cellStyle name="常规 3 2 4 2 2" xfId="20182"/>
    <cellStyle name="常规 3 2 5" xfId="20183"/>
    <cellStyle name="常规 3 2 5 2" xfId="20184"/>
    <cellStyle name="常规 3 2 5 2 2" xfId="20185"/>
    <cellStyle name="常规 3 2 6" xfId="20186"/>
    <cellStyle name="常规 3 2 6 2" xfId="20187"/>
    <cellStyle name="常规 3 2 6 2 2" xfId="20188"/>
    <cellStyle name="常规 3 2 7 2" xfId="20189"/>
    <cellStyle name="常规 3 2 7 2 2" xfId="20190"/>
    <cellStyle name="常规 3 2 8 2" xfId="20191"/>
    <cellStyle name="常规 3 2 9" xfId="20192"/>
    <cellStyle name="常规 3 2 9 2" xfId="20193"/>
    <cellStyle name="常规 3 20 3 2 2" xfId="20194"/>
    <cellStyle name="常规 3 20 3 3" xfId="20195"/>
    <cellStyle name="常规 3 20 3 3 2" xfId="20196"/>
    <cellStyle name="常规 3 20 4 2 2" xfId="20197"/>
    <cellStyle name="常规 3 20 4 3" xfId="20198"/>
    <cellStyle name="常规 3 20 4 3 2" xfId="20199"/>
    <cellStyle name="注释 2 10 5 2 2" xfId="20200"/>
    <cellStyle name="常规 3 20 5" xfId="20201"/>
    <cellStyle name="强调文字颜色 3 2 3 7" xfId="20202"/>
    <cellStyle name="常规 3 20 5 2" xfId="20203"/>
    <cellStyle name="常规 3 20 5 2 2" xfId="20204"/>
    <cellStyle name="常规 3 20 5 3" xfId="20205"/>
    <cellStyle name="常规 3 20 5 3 2" xfId="20206"/>
    <cellStyle name="常规 3 20 6 2" xfId="20207"/>
    <cellStyle name="常规 3 20 6 2 2" xfId="20208"/>
    <cellStyle name="常规 3 20 6 3" xfId="20209"/>
    <cellStyle name="常规 3 20 6 3 2" xfId="20210"/>
    <cellStyle name="常规 3 20 7" xfId="20211"/>
    <cellStyle name="常规 3 20 7 2" xfId="20212"/>
    <cellStyle name="常规 3 20 7 2 2" xfId="20213"/>
    <cellStyle name="常规 3 20 7 3" xfId="20214"/>
    <cellStyle name="常规 3 20 7 3 2" xfId="20215"/>
    <cellStyle name="常规 3 20 8" xfId="20216"/>
    <cellStyle name="常规 3 20 8 2" xfId="20217"/>
    <cellStyle name="常规 3 20 8 2 2" xfId="20218"/>
    <cellStyle name="常规 3 20 8 3" xfId="20219"/>
    <cellStyle name="常规 3 20 8 3 2" xfId="20220"/>
    <cellStyle name="常规 6 4 4 2 2" xfId="20221"/>
    <cellStyle name="常规 37 2 8 2" xfId="20222"/>
    <cellStyle name="常规 3 20 9" xfId="20223"/>
    <cellStyle name="常规 37 2 8 2 2" xfId="20224"/>
    <cellStyle name="常规 3 20 9 2" xfId="20225"/>
    <cellStyle name="常规 3 20 9 2 2" xfId="20226"/>
    <cellStyle name="常规 80 9 2 2" xfId="20227"/>
    <cellStyle name="常规 3 20 9 3" xfId="20228"/>
    <cellStyle name="常规 3 20 9 3 2" xfId="20229"/>
    <cellStyle name="常规 3 25" xfId="20230"/>
    <cellStyle name="常规 3 30" xfId="20231"/>
    <cellStyle name="常规 3 25 2" xfId="20232"/>
    <cellStyle name="常规 3 30 2" xfId="20233"/>
    <cellStyle name="常规 62 4 2 4" xfId="20234"/>
    <cellStyle name="常规 6 12 2 3" xfId="20235"/>
    <cellStyle name="常规 3 25 2 2" xfId="20236"/>
    <cellStyle name="常规 3 30 2 2" xfId="20237"/>
    <cellStyle name="常规 6 12 2 3 2" xfId="20238"/>
    <cellStyle name="常规 3 25 2 2 2" xfId="20239"/>
    <cellStyle name="常规 3 30 2 2 2" xfId="20240"/>
    <cellStyle name="常规 9 4 4 2" xfId="20241"/>
    <cellStyle name="常规 6 12 2 4" xfId="20242"/>
    <cellStyle name="常规 3 25 2 3" xfId="20243"/>
    <cellStyle name="常规 3 30 2 3" xfId="20244"/>
    <cellStyle name="常规 9 4 4 2 2" xfId="20245"/>
    <cellStyle name="常规 6 12 2 4 2" xfId="20246"/>
    <cellStyle name="常规 3 25 2 3 2" xfId="20247"/>
    <cellStyle name="常规 3 30 2 3 2" xfId="20248"/>
    <cellStyle name="常规 6 12 3 3" xfId="20249"/>
    <cellStyle name="常规 3 25 3 2" xfId="20250"/>
    <cellStyle name="常规 3 30 3 2" xfId="20251"/>
    <cellStyle name="常规 3 25 4" xfId="20252"/>
    <cellStyle name="常规 3 30 4" xfId="20253"/>
    <cellStyle name="常规 6 12 4 3" xfId="20254"/>
    <cellStyle name="常规 3 25 4 2" xfId="20255"/>
    <cellStyle name="常规 3 30 4 2" xfId="20256"/>
    <cellStyle name="常规 6 13 2 3 2" xfId="20257"/>
    <cellStyle name="常规 3 26 2 2 2" xfId="20258"/>
    <cellStyle name="常规 3 31 2 2 2" xfId="20259"/>
    <cellStyle name="常规 6 13 2 4 2" xfId="20260"/>
    <cellStyle name="常规 3 26 2 3 2" xfId="20261"/>
    <cellStyle name="常规 3 31 2 3 2" xfId="20262"/>
    <cellStyle name="常规 6 13 4 3" xfId="20263"/>
    <cellStyle name="常规 3 26 4 2" xfId="20264"/>
    <cellStyle name="常规 3 31 4 2" xfId="20265"/>
    <cellStyle name="常规 3 27" xfId="20266"/>
    <cellStyle name="常规 3 32" xfId="20267"/>
    <cellStyle name="常规 3 27 2" xfId="20268"/>
    <cellStyle name="常规 3 32 2" xfId="20269"/>
    <cellStyle name="常规 62 6 2 4" xfId="20270"/>
    <cellStyle name="常规 6 14 2 3" xfId="20271"/>
    <cellStyle name="常规 3 27 2 2" xfId="20272"/>
    <cellStyle name="常规 3 32 2 2" xfId="20273"/>
    <cellStyle name="常规 6 14 2 3 2" xfId="20274"/>
    <cellStyle name="注释 2 16 3" xfId="20275"/>
    <cellStyle name="常规 3 27 2 2 2" xfId="20276"/>
    <cellStyle name="常规 3 32 2 2 2" xfId="20277"/>
    <cellStyle name="常规 9 6 4 2" xfId="20278"/>
    <cellStyle name="常规 6 14 2 4" xfId="20279"/>
    <cellStyle name="常规 3 27 2 3" xfId="20280"/>
    <cellStyle name="常规 3 32 2 3" xfId="20281"/>
    <cellStyle name="常规 6 14 2 4 2" xfId="20282"/>
    <cellStyle name="常规 3 27 2 3 2" xfId="20283"/>
    <cellStyle name="常规 3 32 2 3 2" xfId="20284"/>
    <cellStyle name="常规 3 27 3" xfId="20285"/>
    <cellStyle name="常规 3 32 3" xfId="20286"/>
    <cellStyle name="常规 6 14 3 3" xfId="20287"/>
    <cellStyle name="常规 3 27 3 2" xfId="20288"/>
    <cellStyle name="常规 3 32 3 2" xfId="20289"/>
    <cellStyle name="常规 3 27 4" xfId="20290"/>
    <cellStyle name="常规 3 32 4" xfId="20291"/>
    <cellStyle name="常规 9 2 2 3 2 2" xfId="20292"/>
    <cellStyle name="常规 6 14 4 3" xfId="20293"/>
    <cellStyle name="常规 3 27 4 2" xfId="20294"/>
    <cellStyle name="常规 3 32 4 2" xfId="20295"/>
    <cellStyle name="常规 3 28 2" xfId="20296"/>
    <cellStyle name="常规 3 33 2" xfId="20297"/>
    <cellStyle name="常规 6 15 2 3 2" xfId="20298"/>
    <cellStyle name="常规 6 20 2 3 2" xfId="20299"/>
    <cellStyle name="常规 3 28 2 2 2" xfId="20300"/>
    <cellStyle name="常规 3 33 2 2 2" xfId="20301"/>
    <cellStyle name="常规 9 7 4 2" xfId="20302"/>
    <cellStyle name="常规 6 15 2 4" xfId="20303"/>
    <cellStyle name="常规 6 20 2 4" xfId="20304"/>
    <cellStyle name="常规 3 28 2 3" xfId="20305"/>
    <cellStyle name="常规 3 33 2 3" xfId="20306"/>
    <cellStyle name="常规 9 7 4 2 2" xfId="20307"/>
    <cellStyle name="常规 6 15 2 4 2" xfId="20308"/>
    <cellStyle name="常规 6 20 2 4 2" xfId="20309"/>
    <cellStyle name="常规 3 28 2 3 2" xfId="20310"/>
    <cellStyle name="常规 3 33 2 3 2" xfId="20311"/>
    <cellStyle name="常规 3 28 3" xfId="20312"/>
    <cellStyle name="常规 3 33 3" xfId="20313"/>
    <cellStyle name="常规 6 15 3 3" xfId="20314"/>
    <cellStyle name="常规 6 20 3 3" xfId="20315"/>
    <cellStyle name="常规 3 28 3 2" xfId="20316"/>
    <cellStyle name="常规 3 33 3 2" xfId="20317"/>
    <cellStyle name="常规 3 28 4" xfId="20318"/>
    <cellStyle name="常规 3 33 4" xfId="20319"/>
    <cellStyle name="常规 9 2 2 3 3 2" xfId="20320"/>
    <cellStyle name="常规 3 28 4 2" xfId="20321"/>
    <cellStyle name="常规 3 33 4 2" xfId="20322"/>
    <cellStyle name="常规 3 29" xfId="20323"/>
    <cellStyle name="常规 3 34" xfId="20324"/>
    <cellStyle name="常规 3 29 2" xfId="20325"/>
    <cellStyle name="常规 3 34 2" xfId="20326"/>
    <cellStyle name="常规 3 29 3" xfId="20327"/>
    <cellStyle name="常规 3 34 3" xfId="20328"/>
    <cellStyle name="常规 3 29 3 2" xfId="20329"/>
    <cellStyle name="常规 3 34 3 2" xfId="20330"/>
    <cellStyle name="常规 7 8" xfId="20331"/>
    <cellStyle name="好_下半年禁毒办案经费分配2544.3万元 4 4" xfId="20332"/>
    <cellStyle name="常规 6 16 3 3" xfId="20333"/>
    <cellStyle name="常规 6 21 3 3" xfId="20334"/>
    <cellStyle name="常规 3 29 4" xfId="20335"/>
    <cellStyle name="常规 3 34 4" xfId="20336"/>
    <cellStyle name="常规 9 2 2 3 4 2" xfId="20337"/>
    <cellStyle name="常规 3 29 4 2" xfId="20338"/>
    <cellStyle name="常规 3 34 4 2" xfId="20339"/>
    <cellStyle name="常规 8 8" xfId="20340"/>
    <cellStyle name="常规 3 3" xfId="20341"/>
    <cellStyle name="常规 3 3 10 2" xfId="20342"/>
    <cellStyle name="常规 6 14 2 3 3" xfId="20343"/>
    <cellStyle name="常规 3 3 10 2 2" xfId="20344"/>
    <cellStyle name="常规 3 3 10 3" xfId="20345"/>
    <cellStyle name="常规 3 3 10 3 2" xfId="20346"/>
    <cellStyle name="常规 3 3 11" xfId="20347"/>
    <cellStyle name="常规 3 3 11 2" xfId="20348"/>
    <cellStyle name="常规 3 3 11 2 2" xfId="20349"/>
    <cellStyle name="常规 3 3 11 3 2" xfId="20350"/>
    <cellStyle name="常规 3 3 12" xfId="20351"/>
    <cellStyle name="常规 3 3 12 2" xfId="20352"/>
    <cellStyle name="常规 3 3 13" xfId="20353"/>
    <cellStyle name="常规 9 2 14" xfId="20354"/>
    <cellStyle name="常规 3 3 13 2" xfId="20355"/>
    <cellStyle name="常规 3 3 14" xfId="20356"/>
    <cellStyle name="常规 3 3 2" xfId="20357"/>
    <cellStyle name="常规 3 3 2 2" xfId="20358"/>
    <cellStyle name="常规 3 3 3" xfId="20359"/>
    <cellStyle name="常规 3 3 3 2" xfId="20360"/>
    <cellStyle name="常规 3 3 3 2 2" xfId="20361"/>
    <cellStyle name="常规 3 3 4" xfId="20362"/>
    <cellStyle name="常规 3 3 4 2" xfId="20363"/>
    <cellStyle name="常规 3 3 4 2 2" xfId="20364"/>
    <cellStyle name="常规 3 3 5" xfId="20365"/>
    <cellStyle name="常规 3 3 5 2" xfId="20366"/>
    <cellStyle name="常规 3 3 5 2 2" xfId="20367"/>
    <cellStyle name="常规 3 3 6" xfId="20368"/>
    <cellStyle name="常规 77 6 2 2" xfId="20369"/>
    <cellStyle name="常规 82 6 2 2" xfId="20370"/>
    <cellStyle name="常规 3 3 6 2" xfId="20371"/>
    <cellStyle name="常规 3 3 6 2 2" xfId="20372"/>
    <cellStyle name="好_第一部分：综合全 3 2 4" xfId="20373"/>
    <cellStyle name="常规 8 14 2 2" xfId="20374"/>
    <cellStyle name="常规 4 7 5 3 2" xfId="20375"/>
    <cellStyle name="常规 3 3 7" xfId="20376"/>
    <cellStyle name="常规 8 14 2 2 2" xfId="20377"/>
    <cellStyle name="常规 3 3 7 2" xfId="20378"/>
    <cellStyle name="常规 3 3 7 2 2" xfId="20379"/>
    <cellStyle name="常规 8 14 2 3 2" xfId="20380"/>
    <cellStyle name="常规 5 27 2 2 2" xfId="20381"/>
    <cellStyle name="常规 5 32 2 2 2" xfId="20382"/>
    <cellStyle name="常规 3 3 8 2" xfId="20383"/>
    <cellStyle name="常规 3 3 9 2 2" xfId="20384"/>
    <cellStyle name="常规 3 35" xfId="20385"/>
    <cellStyle name="常规 3 40" xfId="20386"/>
    <cellStyle name="常规 3 35 2" xfId="20387"/>
    <cellStyle name="常规 3 40 2" xfId="20388"/>
    <cellStyle name="常规 6 17 2 3" xfId="20389"/>
    <cellStyle name="常规 6 22 2 3" xfId="20390"/>
    <cellStyle name="常规 3 35 2 2" xfId="20391"/>
    <cellStyle name="常规 3 40 2 2" xfId="20392"/>
    <cellStyle name="常规 6 17 2 3 2" xfId="20393"/>
    <cellStyle name="常规 6 22 2 3 2" xfId="20394"/>
    <cellStyle name="常规 3 35 2 2 2" xfId="20395"/>
    <cellStyle name="常规 3 40 2 2 2" xfId="20396"/>
    <cellStyle name="常规 6 17 2 4" xfId="20397"/>
    <cellStyle name="常规 6 22 2 4" xfId="20398"/>
    <cellStyle name="常规 3 35 2 3" xfId="20399"/>
    <cellStyle name="常规 3 40 2 3" xfId="20400"/>
    <cellStyle name="常规 6 17 2 4 2" xfId="20401"/>
    <cellStyle name="常规 6 22 2 4 2" xfId="20402"/>
    <cellStyle name="常规 3 35 2 3 2" xfId="20403"/>
    <cellStyle name="常规 3 40 2 3 2" xfId="20404"/>
    <cellStyle name="常规 6 17 3 3" xfId="20405"/>
    <cellStyle name="常规 6 22 3 3" xfId="20406"/>
    <cellStyle name="常规 3 35 3 2" xfId="20407"/>
    <cellStyle name="常规 3 40 3 2" xfId="20408"/>
    <cellStyle name="常规 3 35 4" xfId="20409"/>
    <cellStyle name="常规 3 40 4" xfId="20410"/>
    <cellStyle name="常规 6 2 2 2" xfId="20411"/>
    <cellStyle name="常规 3 36" xfId="20412"/>
    <cellStyle name="常规 3 41" xfId="20413"/>
    <cellStyle name="警告文本 49 5 5" xfId="20414"/>
    <cellStyle name="常规 6 2 2 2 2" xfId="20415"/>
    <cellStyle name="常规 3 36 2" xfId="20416"/>
    <cellStyle name="常规 3 41 2" xfId="20417"/>
    <cellStyle name="常规 6 18 2 3" xfId="20418"/>
    <cellStyle name="常规 6 23 2 3" xfId="20419"/>
    <cellStyle name="常规 6 2 2 2 2 2" xfId="20420"/>
    <cellStyle name="常规 3 36 2 2" xfId="20421"/>
    <cellStyle name="常规 3 41 2 2" xfId="20422"/>
    <cellStyle name="常规 6 18 2 3 2" xfId="20423"/>
    <cellStyle name="常规 6 23 2 3 2" xfId="20424"/>
    <cellStyle name="常规 6 2 2 2 2 2 2" xfId="20425"/>
    <cellStyle name="常规 3 36 2 2 2" xfId="20426"/>
    <cellStyle name="常规 3 41 2 2 2" xfId="20427"/>
    <cellStyle name="常规 6 18 2 4" xfId="20428"/>
    <cellStyle name="常规 6 23 2 4" xfId="20429"/>
    <cellStyle name="常规 6 2 2 2 2 3" xfId="20430"/>
    <cellStyle name="常规 3 36 2 3" xfId="20431"/>
    <cellStyle name="常规 3 41 2 3" xfId="20432"/>
    <cellStyle name="常规 6 18 2 4 2" xfId="20433"/>
    <cellStyle name="常规 6 23 2 4 2" xfId="20434"/>
    <cellStyle name="常规 6 2 2 2 2 3 2" xfId="20435"/>
    <cellStyle name="常规 3 36 2 3 2" xfId="20436"/>
    <cellStyle name="常规 3 41 2 3 2" xfId="20437"/>
    <cellStyle name="常规 6 18 3 3" xfId="20438"/>
    <cellStyle name="常规 6 23 3 3" xfId="20439"/>
    <cellStyle name="常规 6 2 2 2 3 2" xfId="20440"/>
    <cellStyle name="常规 3 36 3 2" xfId="20441"/>
    <cellStyle name="常规 3 41 3 2" xfId="20442"/>
    <cellStyle name="常规 85 10 2" xfId="20443"/>
    <cellStyle name="常规 90 10 2" xfId="20444"/>
    <cellStyle name="常规 6 2 2 2 4" xfId="20445"/>
    <cellStyle name="常规 3 36 4" xfId="20446"/>
    <cellStyle name="常规 3 41 4" xfId="20447"/>
    <cellStyle name="常规 6 2 2 2 4 2" xfId="20448"/>
    <cellStyle name="常规 3 36 4 2" xfId="20449"/>
    <cellStyle name="常规 3 41 4 2" xfId="20450"/>
    <cellStyle name="常规 6 2 2 3" xfId="20451"/>
    <cellStyle name="常规 3 37" xfId="20452"/>
    <cellStyle name="常规 3 42" xfId="20453"/>
    <cellStyle name="常规 6 19 2 3 2" xfId="20454"/>
    <cellStyle name="常规 6 24 2 3 2" xfId="20455"/>
    <cellStyle name="常规 3 37 2 2 2" xfId="20456"/>
    <cellStyle name="常规 3 42 2 2 2" xfId="20457"/>
    <cellStyle name="常规 6 19 2 4" xfId="20458"/>
    <cellStyle name="常规 6 24 2 4" xfId="20459"/>
    <cellStyle name="常规 3 37 2 3" xfId="20460"/>
    <cellStyle name="常规 3 42 2 3" xfId="20461"/>
    <cellStyle name="常规 6 19 2 4 2" xfId="20462"/>
    <cellStyle name="常规 6 24 2 4 2" xfId="20463"/>
    <cellStyle name="常规 3 37 2 3 2" xfId="20464"/>
    <cellStyle name="常规 3 42 2 3 2" xfId="20465"/>
    <cellStyle name="常规 6 2 2 4" xfId="20466"/>
    <cellStyle name="常规 3 38" xfId="20467"/>
    <cellStyle name="常规 3 43" xfId="20468"/>
    <cellStyle name="警告文本 49 7 5" xfId="20469"/>
    <cellStyle name="常规 6 2 2 4 2" xfId="20470"/>
    <cellStyle name="常规 3 38 2" xfId="20471"/>
    <cellStyle name="常规 3 43 2" xfId="20472"/>
    <cellStyle name="常规 6 25 2 3" xfId="20473"/>
    <cellStyle name="常规 6 30 2 3" xfId="20474"/>
    <cellStyle name="常规 6 2 2 4 2 2" xfId="20475"/>
    <cellStyle name="常规 3 38 2 2" xfId="20476"/>
    <cellStyle name="常规 3 43 2 2" xfId="20477"/>
    <cellStyle name="常规 6 25 2 3 2" xfId="20478"/>
    <cellStyle name="常规 6 30 2 3 2" xfId="20479"/>
    <cellStyle name="常规 3 38 2 2 2" xfId="20480"/>
    <cellStyle name="常规 3 43 2 2 2" xfId="20481"/>
    <cellStyle name="常规 6 25 2 4" xfId="20482"/>
    <cellStyle name="常规 6 30 2 4" xfId="20483"/>
    <cellStyle name="常规 3 38 2 3" xfId="20484"/>
    <cellStyle name="常规 3 43 2 3" xfId="20485"/>
    <cellStyle name="常规 6 25 2 4 2" xfId="20486"/>
    <cellStyle name="常规 6 30 2 4 2" xfId="20487"/>
    <cellStyle name="常规 3 38 2 3 2" xfId="20488"/>
    <cellStyle name="常规 3 43 2 3 2" xfId="20489"/>
    <cellStyle name="常规 6 25 3 3" xfId="20490"/>
    <cellStyle name="常规 6 30 3 3" xfId="20491"/>
    <cellStyle name="常规 6 2 2 4 3 2" xfId="20492"/>
    <cellStyle name="常规 3 38 3 2" xfId="20493"/>
    <cellStyle name="常规 3 43 3 2" xfId="20494"/>
    <cellStyle name="常规 78 2 3 2" xfId="20495"/>
    <cellStyle name="常规 83 2 3 2" xfId="20496"/>
    <cellStyle name="常规 3 38 4" xfId="20497"/>
    <cellStyle name="常规 3 43 4" xfId="20498"/>
    <cellStyle name="常规 3 38 4 2" xfId="20499"/>
    <cellStyle name="常规 3 43 4 2" xfId="20500"/>
    <cellStyle name="常规 6 2 2 5" xfId="20501"/>
    <cellStyle name="常规 3 39" xfId="20502"/>
    <cellStyle name="常规 3 44" xfId="20503"/>
    <cellStyle name="警告文本 49 8 5" xfId="20504"/>
    <cellStyle name="常规 6 2 2 5 2" xfId="20505"/>
    <cellStyle name="常规 3 39 2" xfId="20506"/>
    <cellStyle name="常规 3 44 2" xfId="20507"/>
    <cellStyle name="常规 6 26 2 3" xfId="20508"/>
    <cellStyle name="常规 6 31 2 3" xfId="20509"/>
    <cellStyle name="常规 6 2 2 5 2 2" xfId="20510"/>
    <cellStyle name="常规 3 39 2 2" xfId="20511"/>
    <cellStyle name="常规 3 44 2 2" xfId="20512"/>
    <cellStyle name="常规 6 26 2 3 2" xfId="20513"/>
    <cellStyle name="常规 6 31 2 3 2" xfId="20514"/>
    <cellStyle name="常规 3 39 2 2 2" xfId="20515"/>
    <cellStyle name="常规 3 44 2 2 2" xfId="20516"/>
    <cellStyle name="常规 6 26 2 4" xfId="20517"/>
    <cellStyle name="常规 6 31 2 4" xfId="20518"/>
    <cellStyle name="常规 3 39 2 3" xfId="20519"/>
    <cellStyle name="常规 3 44 2 3" xfId="20520"/>
    <cellStyle name="常规 6 26 2 4 2" xfId="20521"/>
    <cellStyle name="常规 6 31 2 4 2" xfId="20522"/>
    <cellStyle name="常规 3 39 2 3 2" xfId="20523"/>
    <cellStyle name="常规 3 44 2 3 2" xfId="20524"/>
    <cellStyle name="常规 6 2 2 5 3" xfId="20525"/>
    <cellStyle name="常规 3 39 3" xfId="20526"/>
    <cellStyle name="常规 3 44 3" xfId="20527"/>
    <cellStyle name="常规 6 26 3 3" xfId="20528"/>
    <cellStyle name="常规 6 31 3 3" xfId="20529"/>
    <cellStyle name="常规 6 2 2 5 3 2" xfId="20530"/>
    <cellStyle name="常规 3 39 3 2" xfId="20531"/>
    <cellStyle name="常规 3 44 3 2" xfId="20532"/>
    <cellStyle name="常规 3 39 4" xfId="20533"/>
    <cellStyle name="常规 3 44 4" xfId="20534"/>
    <cellStyle name="常规 3 39 4 2" xfId="20535"/>
    <cellStyle name="常规 3 44 4 2" xfId="20536"/>
    <cellStyle name="常规 3 4 10" xfId="20537"/>
    <cellStyle name="常规 4 10 5 2" xfId="20538"/>
    <cellStyle name="常规 37 2 5 3" xfId="20539"/>
    <cellStyle name="常规 3 4 10 2" xfId="20540"/>
    <cellStyle name="常规 4 10 5 2 2" xfId="20541"/>
    <cellStyle name="常规 37 2 5 3 2" xfId="20542"/>
    <cellStyle name="常规 57 2 2 8 3 2" xfId="20543"/>
    <cellStyle name="常规 3 4 11" xfId="20544"/>
    <cellStyle name="常规 4 10 5 3" xfId="20545"/>
    <cellStyle name="常规 3 4 11 2" xfId="20546"/>
    <cellStyle name="常规 4 10 5 3 2" xfId="20547"/>
    <cellStyle name="常规 3 4 12" xfId="20548"/>
    <cellStyle name="常规 3 4 2" xfId="20549"/>
    <cellStyle name="常规 5 7 7" xfId="20550"/>
    <cellStyle name="常规 3 4 2 11" xfId="20551"/>
    <cellStyle name="常规 3 4 2 2" xfId="20552"/>
    <cellStyle name="常规 3 4 2 2 2" xfId="20553"/>
    <cellStyle name="常规 3 4 2 2 3" xfId="20554"/>
    <cellStyle name="常规 3 4 2 2 4" xfId="20555"/>
    <cellStyle name="常规 3 4 2 3" xfId="20556"/>
    <cellStyle name="常规 3 4 2 4" xfId="20557"/>
    <cellStyle name="常规 3 4 2 5" xfId="20558"/>
    <cellStyle name="常规 3 4 2 6 2 2" xfId="20559"/>
    <cellStyle name="常规 3 4 2 6 3" xfId="20560"/>
    <cellStyle name="常规 3 4 2 6 3 2" xfId="20561"/>
    <cellStyle name="常规 79 35 2 2 2 2" xfId="20562"/>
    <cellStyle name="常规 79 40 2 2 2 2" xfId="20563"/>
    <cellStyle name="常规 3 4 2 7" xfId="20564"/>
    <cellStyle name="常规 3 4 2 7 2" xfId="20565"/>
    <cellStyle name="常规 3 4 2 7 2 2" xfId="20566"/>
    <cellStyle name="常规 3 4 2 7 3" xfId="20567"/>
    <cellStyle name="常规 3 4 2 7 3 2" xfId="20568"/>
    <cellStyle name="常规 7 2 2 2 2 2" xfId="20569"/>
    <cellStyle name="常规 3 4 2 8" xfId="20570"/>
    <cellStyle name="常规 7 2 2 2 2 2 2" xfId="20571"/>
    <cellStyle name="常规 3 4 2 8 2" xfId="20572"/>
    <cellStyle name="常规 3 4 2 8 2 2" xfId="20573"/>
    <cellStyle name="常规 3 4 2 8 3" xfId="20574"/>
    <cellStyle name="常规 3 4 2 8 3 2" xfId="20575"/>
    <cellStyle name="常规 7 2 2 2 2 3" xfId="20576"/>
    <cellStyle name="常规 3 4 2 9" xfId="20577"/>
    <cellStyle name="常规 7 2 2 2 2 3 2" xfId="20578"/>
    <cellStyle name="常规 3 4 2 9 2" xfId="20579"/>
    <cellStyle name="常规 3 4 3" xfId="20580"/>
    <cellStyle name="链接单元格 2 2 5" xfId="20581"/>
    <cellStyle name="常规 3 4 3 2" xfId="20582"/>
    <cellStyle name="链接单元格 2 2 5 2" xfId="20583"/>
    <cellStyle name="常规 3 4 3 2 2" xfId="20584"/>
    <cellStyle name="链接单元格 2 2 6" xfId="20585"/>
    <cellStyle name="常规 3 4 3 3" xfId="20586"/>
    <cellStyle name="常规 3 4 4" xfId="20587"/>
    <cellStyle name="链接单元格 2 3 5" xfId="20588"/>
    <cellStyle name="常规 3 4 4 2" xfId="20589"/>
    <cellStyle name="链接单元格 2 3 5 2" xfId="20590"/>
    <cellStyle name="常规 3 4 4 2 2" xfId="20591"/>
    <cellStyle name="常规 8 3 2 5 2 2" xfId="20592"/>
    <cellStyle name="链接单元格 2 3 6" xfId="20593"/>
    <cellStyle name="常规 3 4 4 3" xfId="20594"/>
    <cellStyle name="常规 3 4 5" xfId="20595"/>
    <cellStyle name="常规 3 4 6" xfId="20596"/>
    <cellStyle name="常规 77 6 3 2" xfId="20597"/>
    <cellStyle name="常规 3 4 6 2 2" xfId="20598"/>
    <cellStyle name="常规 8 14 3 2" xfId="20599"/>
    <cellStyle name="常规 3 4 7" xfId="20600"/>
    <cellStyle name="常规 3 4 7 2 2" xfId="20601"/>
    <cellStyle name="常规 3 4 7 3" xfId="20602"/>
    <cellStyle name="常规 8 14 3 3" xfId="20603"/>
    <cellStyle name="常规 5 27 3 2" xfId="20604"/>
    <cellStyle name="常规 5 32 3 2" xfId="20605"/>
    <cellStyle name="常规 3 4 8" xfId="20606"/>
    <cellStyle name="常规 5 27 3 2 2" xfId="20607"/>
    <cellStyle name="常规 5 32 3 2 2" xfId="20608"/>
    <cellStyle name="常规 3 4 8 2" xfId="20609"/>
    <cellStyle name="常规 3 4 8 2 2" xfId="20610"/>
    <cellStyle name="常规 5 3 11 2 2" xfId="20611"/>
    <cellStyle name="常规 3 4 8 3" xfId="20612"/>
    <cellStyle name="常规 6 2 2 6" xfId="20613"/>
    <cellStyle name="常规 3 45" xfId="20614"/>
    <cellStyle name="常规 3 50" xfId="20615"/>
    <cellStyle name="警告文本 49 9 5" xfId="20616"/>
    <cellStyle name="常规 6 2 2 6 2" xfId="20617"/>
    <cellStyle name="常规 3 45 2" xfId="20618"/>
    <cellStyle name="常规 3 50 2" xfId="20619"/>
    <cellStyle name="常规 6 27 2 3" xfId="20620"/>
    <cellStyle name="常规 6 32 2 3" xfId="20621"/>
    <cellStyle name="常规 6 2 2 6 2 2" xfId="20622"/>
    <cellStyle name="常规 3 45 2 2" xfId="20623"/>
    <cellStyle name="常规 3 50 2 2" xfId="20624"/>
    <cellStyle name="常规 6 27 2 4" xfId="20625"/>
    <cellStyle name="常规 6 32 2 4" xfId="20626"/>
    <cellStyle name="常规 3 45 2 3" xfId="20627"/>
    <cellStyle name="常规 3 50 2 3" xfId="20628"/>
    <cellStyle name="常规 6 2 2 6 3" xfId="20629"/>
    <cellStyle name="常规 3 45 3" xfId="20630"/>
    <cellStyle name="常规 3 50 3" xfId="20631"/>
    <cellStyle name="常规 6 27 3 3" xfId="20632"/>
    <cellStyle name="常规 6 32 3 3" xfId="20633"/>
    <cellStyle name="常规 6 2 2 6 3 2" xfId="20634"/>
    <cellStyle name="常规 3 45 3 2" xfId="20635"/>
    <cellStyle name="常规 3 50 3 2" xfId="20636"/>
    <cellStyle name="常规 3 45 4" xfId="20637"/>
    <cellStyle name="常规 3 50 4" xfId="20638"/>
    <cellStyle name="常规 3 45 4 2" xfId="20639"/>
    <cellStyle name="常规 3 50 4 2" xfId="20640"/>
    <cellStyle name="常规 6 2 2 7" xfId="20641"/>
    <cellStyle name="常规 3 46" xfId="20642"/>
    <cellStyle name="常规 3 51" xfId="20643"/>
    <cellStyle name="常规 6 2 2 7 2" xfId="20644"/>
    <cellStyle name="常规 3 46 2" xfId="20645"/>
    <cellStyle name="常规 3 51 2" xfId="20646"/>
    <cellStyle name="常规 6 28 2 3" xfId="20647"/>
    <cellStyle name="常规 6 33 2 3" xfId="20648"/>
    <cellStyle name="常规 6 2 2 7 2 2" xfId="20649"/>
    <cellStyle name="常规 3 46 2 2" xfId="20650"/>
    <cellStyle name="常规 3 51 2 2" xfId="20651"/>
    <cellStyle name="常规 6 28 2 3 2" xfId="20652"/>
    <cellStyle name="常规 6 33 2 3 2" xfId="20653"/>
    <cellStyle name="常规 3 46 2 2 2" xfId="20654"/>
    <cellStyle name="常规 3 51 2 2 2" xfId="20655"/>
    <cellStyle name="常规 6 28 2 4 2" xfId="20656"/>
    <cellStyle name="常规 6 33 2 4 2" xfId="20657"/>
    <cellStyle name="常规 3 46 2 3 2" xfId="20658"/>
    <cellStyle name="常规 3 51 2 3 2" xfId="20659"/>
    <cellStyle name="常规 6 2 2 7 3" xfId="20660"/>
    <cellStyle name="常规 3 46 3" xfId="20661"/>
    <cellStyle name="常规 3 51 3" xfId="20662"/>
    <cellStyle name="常规 6 28 3 3" xfId="20663"/>
    <cellStyle name="常规 6 33 3 3" xfId="20664"/>
    <cellStyle name="常规 6 2 2 7 3 2" xfId="20665"/>
    <cellStyle name="常规 3 46 3 2" xfId="20666"/>
    <cellStyle name="常规 3 51 3 2" xfId="20667"/>
    <cellStyle name="常规 3 46 4" xfId="20668"/>
    <cellStyle name="常规 3 51 4" xfId="20669"/>
    <cellStyle name="常规 3 46 4 2" xfId="20670"/>
    <cellStyle name="常规 3 51 4 2" xfId="20671"/>
    <cellStyle name="常规 6 2 2 8" xfId="20672"/>
    <cellStyle name="常规 3 47" xfId="20673"/>
    <cellStyle name="常规 3 52" xfId="20674"/>
    <cellStyle name="常规 6 2 2 8 2" xfId="20675"/>
    <cellStyle name="常规 3 47 2" xfId="20676"/>
    <cellStyle name="常规 3 52 2" xfId="20677"/>
    <cellStyle name="常规 6 29 2 3" xfId="20678"/>
    <cellStyle name="常规 6 34 2 3" xfId="20679"/>
    <cellStyle name="常规 6 2 2 8 2 2" xfId="20680"/>
    <cellStyle name="常规 3 47 2 2" xfId="20681"/>
    <cellStyle name="常规 3 52 2 2" xfId="20682"/>
    <cellStyle name="常规 6 29 2 4" xfId="20683"/>
    <cellStyle name="常规 6 34 2 4" xfId="20684"/>
    <cellStyle name="常规 3 47 2 3" xfId="20685"/>
    <cellStyle name="常规 3 52 2 3" xfId="20686"/>
    <cellStyle name="常规 6 2 2 8 3" xfId="20687"/>
    <cellStyle name="常规 3 47 3" xfId="20688"/>
    <cellStyle name="常规 3 52 3" xfId="20689"/>
    <cellStyle name="常规 6 29 3 3" xfId="20690"/>
    <cellStyle name="常规 6 34 3 3" xfId="20691"/>
    <cellStyle name="常规 6 2 2 8 3 2" xfId="20692"/>
    <cellStyle name="常规 3 47 3 2" xfId="20693"/>
    <cellStyle name="常规 3 52 3 2" xfId="20694"/>
    <cellStyle name="常规 3 47 4" xfId="20695"/>
    <cellStyle name="常规 3 52 4" xfId="20696"/>
    <cellStyle name="常规 3 47 4 2" xfId="20697"/>
    <cellStyle name="常规 3 52 4 2" xfId="20698"/>
    <cellStyle name="常规 6 2 2 9" xfId="20699"/>
    <cellStyle name="常规 3 48" xfId="20700"/>
    <cellStyle name="常规 3 53" xfId="20701"/>
    <cellStyle name="常规 6 2 2 9 2" xfId="20702"/>
    <cellStyle name="常规 3 48 2" xfId="20703"/>
    <cellStyle name="常规 3 53 2" xfId="20704"/>
    <cellStyle name="常规 6 35 2 3" xfId="20705"/>
    <cellStyle name="常规 6 40 2 3" xfId="20706"/>
    <cellStyle name="常规 6 2 2 9 2 2" xfId="20707"/>
    <cellStyle name="常规 3 48 2 2" xfId="20708"/>
    <cellStyle name="常规 3 53 2 2" xfId="20709"/>
    <cellStyle name="常规 6 35 2 3 2" xfId="20710"/>
    <cellStyle name="常规 6 40 2 3 2" xfId="20711"/>
    <cellStyle name="常规 3 48 2 2 2" xfId="20712"/>
    <cellStyle name="常规 3 53 2 2 2" xfId="20713"/>
    <cellStyle name="常规 6 35 2 4" xfId="20714"/>
    <cellStyle name="常规 6 40 2 4" xfId="20715"/>
    <cellStyle name="常规 3 48 2 3" xfId="20716"/>
    <cellStyle name="常规 3 53 2 3" xfId="20717"/>
    <cellStyle name="常规 6 35 2 4 2" xfId="20718"/>
    <cellStyle name="常规 6 40 2 4 2" xfId="20719"/>
    <cellStyle name="常规 3 48 2 3 2" xfId="20720"/>
    <cellStyle name="常规 3 53 2 3 2" xfId="20721"/>
    <cellStyle name="常规 6 2 2 9 3" xfId="20722"/>
    <cellStyle name="常规 3 48 3" xfId="20723"/>
    <cellStyle name="常规 3 53 3" xfId="20724"/>
    <cellStyle name="常规 6 35 3 3" xfId="20725"/>
    <cellStyle name="常规 6 40 3 3" xfId="20726"/>
    <cellStyle name="常规 6 2 2 9 3 2" xfId="20727"/>
    <cellStyle name="常规 3 48 3 2" xfId="20728"/>
    <cellStyle name="常规 3 53 3 2" xfId="20729"/>
    <cellStyle name="常规 3 48 4" xfId="20730"/>
    <cellStyle name="常规 3 53 4" xfId="20731"/>
    <cellStyle name="常规 3 48 4 2" xfId="20732"/>
    <cellStyle name="常规 3 53 4 2" xfId="20733"/>
    <cellStyle name="常规 6 36 2 3 2" xfId="20734"/>
    <cellStyle name="常规 6 41 2 3 2" xfId="20735"/>
    <cellStyle name="常规 3 49 2 2 2" xfId="20736"/>
    <cellStyle name="常规 3 54 2 2 2" xfId="20737"/>
    <cellStyle name="常规 6 36 2 4" xfId="20738"/>
    <cellStyle name="常规 6 41 2 4" xfId="20739"/>
    <cellStyle name="常规 3 49 2 3" xfId="20740"/>
    <cellStyle name="常规 3 54 2 3" xfId="20741"/>
    <cellStyle name="常规 6 36 2 4 2" xfId="20742"/>
    <cellStyle name="常规 6 41 2 4 2" xfId="20743"/>
    <cellStyle name="常规 3 49 2 3 2" xfId="20744"/>
    <cellStyle name="常规 3 54 2 3 2" xfId="20745"/>
    <cellStyle name="常规 3 49 3" xfId="20746"/>
    <cellStyle name="常规 3 54 3" xfId="20747"/>
    <cellStyle name="常规 6 36 3 3" xfId="20748"/>
    <cellStyle name="常规 6 41 3 3" xfId="20749"/>
    <cellStyle name="常规 3 49 3 2" xfId="20750"/>
    <cellStyle name="常规 3 54 3 2" xfId="20751"/>
    <cellStyle name="好_1110洱源县_Book1 2 2 2" xfId="20752"/>
    <cellStyle name="常规 3 49 4" xfId="20753"/>
    <cellStyle name="常规 3 54 4" xfId="20754"/>
    <cellStyle name="常规 3 49 4 2" xfId="20755"/>
    <cellStyle name="常规 3 54 4 2" xfId="20756"/>
    <cellStyle name="常规 3 5" xfId="20757"/>
    <cellStyle name="常规 3 5 2" xfId="20758"/>
    <cellStyle name="常规 3 5 2 2" xfId="20759"/>
    <cellStyle name="常规 3 5 2 2 2" xfId="20760"/>
    <cellStyle name="常规 3 5 2 3" xfId="20761"/>
    <cellStyle name="常规 3 5 3" xfId="20762"/>
    <cellStyle name="常规 3 5 3 2" xfId="20763"/>
    <cellStyle name="常规 3 5 3 2 2" xfId="20764"/>
    <cellStyle name="常规 3 5 4" xfId="20765"/>
    <cellStyle name="常规 3 5 4 2" xfId="20766"/>
    <cellStyle name="常规 3 5 5" xfId="20767"/>
    <cellStyle name="常规 3 5 5 2" xfId="20768"/>
    <cellStyle name="常规 3 55 3" xfId="20769"/>
    <cellStyle name="常规 3 60 3" xfId="20770"/>
    <cellStyle name="常规 3 55 4" xfId="20771"/>
    <cellStyle name="常规 3 60 4" xfId="20772"/>
    <cellStyle name="常规 6 38 2 4 2" xfId="20773"/>
    <cellStyle name="常规 6 43 2 4 2" xfId="20774"/>
    <cellStyle name="常规 3 56 2 3 2" xfId="20775"/>
    <cellStyle name="常规 3 61 2 3 2" xfId="20776"/>
    <cellStyle name="常规 3 56 3" xfId="20777"/>
    <cellStyle name="常规 3 61 3" xfId="20778"/>
    <cellStyle name="常规 3 56 4" xfId="20779"/>
    <cellStyle name="常规 3 61 4" xfId="20780"/>
    <cellStyle name="常规 33 3 4 3" xfId="20781"/>
    <cellStyle name="常规 3 56 4 2" xfId="20782"/>
    <cellStyle name="常规 3 61 4 2" xfId="20783"/>
    <cellStyle name="常规 3 57" xfId="20784"/>
    <cellStyle name="常规 3 62" xfId="20785"/>
    <cellStyle name="常规 3 57 2" xfId="20786"/>
    <cellStyle name="常规 3 62 2" xfId="20787"/>
    <cellStyle name="常规 59 3 2 3 2" xfId="20788"/>
    <cellStyle name="常规 64 3 2 3 2" xfId="20789"/>
    <cellStyle name="常规 6 39 2 4" xfId="20790"/>
    <cellStyle name="常规 6 44 2 4" xfId="20791"/>
    <cellStyle name="常规 3 57 2 3" xfId="20792"/>
    <cellStyle name="常规 3 62 2 3" xfId="20793"/>
    <cellStyle name="常规 6 39 2 4 2" xfId="20794"/>
    <cellStyle name="常规 6 44 2 4 2" xfId="20795"/>
    <cellStyle name="常规 3 57 2 3 2" xfId="20796"/>
    <cellStyle name="常规 3 62 2 3 2" xfId="20797"/>
    <cellStyle name="常规 3 57 3" xfId="20798"/>
    <cellStyle name="常规 3 62 3" xfId="20799"/>
    <cellStyle name="常规 9 2 13 2 2" xfId="20800"/>
    <cellStyle name="常规 3 57 4" xfId="20801"/>
    <cellStyle name="常规 3 62 4" xfId="20802"/>
    <cellStyle name="常规 33 4 4 3" xfId="20803"/>
    <cellStyle name="常规 3 57 4 2" xfId="20804"/>
    <cellStyle name="常规 3 62 4 2" xfId="20805"/>
    <cellStyle name="常规 8 3 2 9 2" xfId="20806"/>
    <cellStyle name="常规 3 58" xfId="20807"/>
    <cellStyle name="常规 3 63" xfId="20808"/>
    <cellStyle name="常规 3 58 2" xfId="20809"/>
    <cellStyle name="常规 3 63 2" xfId="20810"/>
    <cellStyle name="常规 59 3 3 3 2" xfId="20811"/>
    <cellStyle name="常规 64 3 3 3 2" xfId="20812"/>
    <cellStyle name="常规 6 45 2 4" xfId="20813"/>
    <cellStyle name="常规 6 50 2 4" xfId="20814"/>
    <cellStyle name="常规 3 58 2 3" xfId="20815"/>
    <cellStyle name="常规 3 63 2 3" xfId="20816"/>
    <cellStyle name="注释 2 2 14 4" xfId="20817"/>
    <cellStyle name="常规 6 45 2 4 2" xfId="20818"/>
    <cellStyle name="常规 6 50 2 4 2" xfId="20819"/>
    <cellStyle name="常规 3 58 2 3 2" xfId="20820"/>
    <cellStyle name="常规 3 63 2 3 2" xfId="20821"/>
    <cellStyle name="常规 3 58 3" xfId="20822"/>
    <cellStyle name="常规 3 63 3" xfId="20823"/>
    <cellStyle name="常规 3 58 4" xfId="20824"/>
    <cellStyle name="常规 3 63 4" xfId="20825"/>
    <cellStyle name="常规 3 58 4 2" xfId="20826"/>
    <cellStyle name="常规 3 63 4 2" xfId="20827"/>
    <cellStyle name="常规 3 59" xfId="20828"/>
    <cellStyle name="常规 3 64" xfId="20829"/>
    <cellStyle name="常规 3 59 2" xfId="20830"/>
    <cellStyle name="常规 3 64 2" xfId="20831"/>
    <cellStyle name="常规 6 46 2 4" xfId="20832"/>
    <cellStyle name="常规 6 51 2 4" xfId="20833"/>
    <cellStyle name="常规 3 59 2 3" xfId="20834"/>
    <cellStyle name="常规 6 46 2 4 2" xfId="20835"/>
    <cellStyle name="常规 6 51 2 4 2" xfId="20836"/>
    <cellStyle name="常规 3 59 2 3 2" xfId="20837"/>
    <cellStyle name="常规 3 59 3" xfId="20838"/>
    <cellStyle name="常规 3 64 3" xfId="20839"/>
    <cellStyle name="常规 3 59 4" xfId="20840"/>
    <cellStyle name="常规 3 64 4" xfId="20841"/>
    <cellStyle name="常规 3 6" xfId="20842"/>
    <cellStyle name="常规 3 6 2" xfId="20843"/>
    <cellStyle name="输出 2 2 10 3" xfId="20844"/>
    <cellStyle name="常规 3 6 2 2" xfId="20845"/>
    <cellStyle name="输出 2 2 10 3 2" xfId="20846"/>
    <cellStyle name="常规 3 6 2 2 2" xfId="20847"/>
    <cellStyle name="常规 3 6 3" xfId="20848"/>
    <cellStyle name="输出 2 2 11 3" xfId="20849"/>
    <cellStyle name="常规 3 6 3 2" xfId="20850"/>
    <cellStyle name="输出 2 2 11 3 2" xfId="20851"/>
    <cellStyle name="警告文本 54 4" xfId="20852"/>
    <cellStyle name="警告文本 49 4" xfId="20853"/>
    <cellStyle name="常规 3 6 3 2 2" xfId="20854"/>
    <cellStyle name="常规 3 6 4" xfId="20855"/>
    <cellStyle name="输出 2 2 12 3" xfId="20856"/>
    <cellStyle name="常规 3 6 4 2" xfId="20857"/>
    <cellStyle name="常规 3 6 5" xfId="20858"/>
    <cellStyle name="输出 2 2 13 3" xfId="20859"/>
    <cellStyle name="常规 3 6 5 2" xfId="20860"/>
    <cellStyle name="常规 3 63 2 4" xfId="20861"/>
    <cellStyle name="常规 50 2 2 7 3" xfId="20862"/>
    <cellStyle name="计算 2 5 2 3 3" xfId="20863"/>
    <cellStyle name="常规 3 63 3 2 2" xfId="20864"/>
    <cellStyle name="常规 64 3 3 4 2" xfId="20865"/>
    <cellStyle name="常规 3 63 3 3" xfId="20866"/>
    <cellStyle name="常规 3 63 5" xfId="20867"/>
    <cellStyle name="常规 3 63 5 2" xfId="20868"/>
    <cellStyle name="常规 3 65 2" xfId="20869"/>
    <cellStyle name="常规 3 70 2" xfId="20870"/>
    <cellStyle name="常规 33 7 2 3" xfId="20871"/>
    <cellStyle name="常规 6 47 2 3" xfId="20872"/>
    <cellStyle name="常规 6 52 2 3" xfId="20873"/>
    <cellStyle name="常规 3 65 2 2" xfId="20874"/>
    <cellStyle name="常规 33 7 2 4" xfId="20875"/>
    <cellStyle name="常规 6 47 2 4" xfId="20876"/>
    <cellStyle name="常规 6 52 2 4" xfId="20877"/>
    <cellStyle name="常规 3 65 2 3" xfId="20878"/>
    <cellStyle name="常规 3 65 3" xfId="20879"/>
    <cellStyle name="常规 33 7 3 3" xfId="20880"/>
    <cellStyle name="常规 6 47 3 3" xfId="20881"/>
    <cellStyle name="常规 6 52 3 3" xfId="20882"/>
    <cellStyle name="常规 3 65 3 2" xfId="20883"/>
    <cellStyle name="常规 3 65 3 3" xfId="20884"/>
    <cellStyle name="常规 3 65 4" xfId="20885"/>
    <cellStyle name="常规 3 66" xfId="20886"/>
    <cellStyle name="常规 3 71" xfId="20887"/>
    <cellStyle name="常规 3 66 2" xfId="20888"/>
    <cellStyle name="常规 6 48 2 3" xfId="20889"/>
    <cellStyle name="常规 6 53 2 3" xfId="20890"/>
    <cellStyle name="常规 3 66 2 2" xfId="20891"/>
    <cellStyle name="常规 3 66 3" xfId="20892"/>
    <cellStyle name="常规 3 66 4" xfId="20893"/>
    <cellStyle name="常规 3 67" xfId="20894"/>
    <cellStyle name="常规 3 72" xfId="20895"/>
    <cellStyle name="常规 5 3 15 2" xfId="20896"/>
    <cellStyle name="常规 3 67 2" xfId="20897"/>
    <cellStyle name="常规 6 49 2 3" xfId="20898"/>
    <cellStyle name="常规 6 54 2 3" xfId="20899"/>
    <cellStyle name="常规 3 67 2 2" xfId="20900"/>
    <cellStyle name="常规 6 49 2 4" xfId="20901"/>
    <cellStyle name="常规 6 54 2 4" xfId="20902"/>
    <cellStyle name="常规 3 67 2 3" xfId="20903"/>
    <cellStyle name="常规 3 67 3" xfId="20904"/>
    <cellStyle name="常规 6 49 3 3" xfId="20905"/>
    <cellStyle name="常规 6 54 3 3" xfId="20906"/>
    <cellStyle name="常规 3 67 3 2" xfId="20907"/>
    <cellStyle name="常规 3 67 4" xfId="20908"/>
    <cellStyle name="常规 3 68" xfId="20909"/>
    <cellStyle name="常规 7 7 3 2 2" xfId="20910"/>
    <cellStyle name="常规 3 68 2" xfId="20911"/>
    <cellStyle name="常规 58 2 2 4" xfId="20912"/>
    <cellStyle name="常规 63 2 2 4" xfId="20913"/>
    <cellStyle name="常规 6 55 2 3" xfId="20914"/>
    <cellStyle name="常规 6 60 2 3" xfId="20915"/>
    <cellStyle name="常规 3 68 2 2" xfId="20916"/>
    <cellStyle name="常规 3 68 3" xfId="20917"/>
    <cellStyle name="常规 35 11 2 2" xfId="20918"/>
    <cellStyle name="常规 68 2 2 2 2" xfId="20919"/>
    <cellStyle name="常规 73 2 2 2 2" xfId="20920"/>
    <cellStyle name="常规 3 69" xfId="20921"/>
    <cellStyle name="常规 73 2 2 2 2 2" xfId="20922"/>
    <cellStyle name="常规 3 69 2" xfId="20923"/>
    <cellStyle name="常规 3 7" xfId="20924"/>
    <cellStyle name="常规 3 7 2 2 2 2" xfId="20925"/>
    <cellStyle name="常规 3 7 2 2 3" xfId="20926"/>
    <cellStyle name="常规 3 7 2 2 3 2" xfId="20927"/>
    <cellStyle name="常规 3 7 4 2 2" xfId="20928"/>
    <cellStyle name="常规 6 2 2 10" xfId="20929"/>
    <cellStyle name="常规 3 7 5" xfId="20930"/>
    <cellStyle name="常规 6 2 2 10 2" xfId="20931"/>
    <cellStyle name="常规 3 7 5 2" xfId="20932"/>
    <cellStyle name="常规 6 2 2 11" xfId="20933"/>
    <cellStyle name="常规 3 7 6" xfId="20934"/>
    <cellStyle name="常规 6 2 2 11 2" xfId="20935"/>
    <cellStyle name="常规 3 7 6 2" xfId="20936"/>
    <cellStyle name="常规 3 8" xfId="20937"/>
    <cellStyle name="常规 3 8 2" xfId="20938"/>
    <cellStyle name="常规 3 8 2 2" xfId="20939"/>
    <cellStyle name="常规 3 8 2 2 2" xfId="20940"/>
    <cellStyle name="常规 3 8 3" xfId="20941"/>
    <cellStyle name="常规 3 8 3 2" xfId="20942"/>
    <cellStyle name="常规 3 8 4" xfId="20943"/>
    <cellStyle name="常规 3 8 4 2" xfId="20944"/>
    <cellStyle name="常规 3 9" xfId="20945"/>
    <cellStyle name="常规 3 9 2" xfId="20946"/>
    <cellStyle name="常规 3 9 2 2" xfId="20947"/>
    <cellStyle name="常规 3 9 2 2 2" xfId="20948"/>
    <cellStyle name="常规 3 9 2 3" xfId="20949"/>
    <cellStyle name="常规 3_Book1" xfId="20950"/>
    <cellStyle name="常规 31 11 4" xfId="20951"/>
    <cellStyle name="常规 72 7 2 4" xfId="20952"/>
    <cellStyle name="常规 7 15 2 3" xfId="20953"/>
    <cellStyle name="常规 7 20 2 3" xfId="20954"/>
    <cellStyle name="常规 4 28 2 2" xfId="20955"/>
    <cellStyle name="常规 4 33 2 2" xfId="20956"/>
    <cellStyle name="常规 4 2 6 3 3" xfId="20957"/>
    <cellStyle name="常规 4 2 16 5" xfId="20958"/>
    <cellStyle name="常规 4 2 21 5" xfId="20959"/>
    <cellStyle name="常规 31 14 3 2" xfId="20960"/>
    <cellStyle name="常规 31 2 10" xfId="20961"/>
    <cellStyle name="常规 31 2 10 2" xfId="20962"/>
    <cellStyle name="常规 31 2 10 2 2" xfId="20963"/>
    <cellStyle name="常规 31 2 10 3" xfId="20964"/>
    <cellStyle name="常规 31 2 10 3 2" xfId="20965"/>
    <cellStyle name="常规 31 2 11" xfId="20966"/>
    <cellStyle name="常规 31 2 11 2 2" xfId="20967"/>
    <cellStyle name="常规 31 2 11 3 2" xfId="20968"/>
    <cellStyle name="常规 31 2 12" xfId="20969"/>
    <cellStyle name="好 2 2 2 4" xfId="20970"/>
    <cellStyle name="常规 31 2 12 2" xfId="20971"/>
    <cellStyle name="常规 31 2 13" xfId="20972"/>
    <cellStyle name="好 2 2 3 4" xfId="20973"/>
    <cellStyle name="常规 31 2 13 2" xfId="20974"/>
    <cellStyle name="常规 31 2 2 10" xfId="20975"/>
    <cellStyle name="常规 31 2 2 10 2" xfId="20976"/>
    <cellStyle name="常规 31 2 2 3 2 2" xfId="20977"/>
    <cellStyle name="常规 31 2 2 3 3" xfId="20978"/>
    <cellStyle name="常规 31 2 2 4 2 2" xfId="20979"/>
    <cellStyle name="常规 31 2 2 4 3" xfId="20980"/>
    <cellStyle name="常规 31 2 2 5" xfId="20981"/>
    <cellStyle name="常规 31 2 2 5 2" xfId="20982"/>
    <cellStyle name="常规 9 10 3" xfId="20983"/>
    <cellStyle name="常规 31 2 2 5 2 2" xfId="20984"/>
    <cellStyle name="常规 31 2 2 5 3" xfId="20985"/>
    <cellStyle name="常规 31 2 2 6" xfId="20986"/>
    <cellStyle name="常规 31 2 2 6 2" xfId="20987"/>
    <cellStyle name="常规 31 2 2 6 2 2" xfId="20988"/>
    <cellStyle name="常规 31 2 2 6 3" xfId="20989"/>
    <cellStyle name="常规 31 2 2 6 3 2" xfId="20990"/>
    <cellStyle name="常规 31 2 2 7" xfId="20991"/>
    <cellStyle name="常规 31 2 2 7 2" xfId="20992"/>
    <cellStyle name="常规 31 2 2 7 2 2" xfId="20993"/>
    <cellStyle name="常规 31 2 2 7 3" xfId="20994"/>
    <cellStyle name="常规 31 2 2 8" xfId="20995"/>
    <cellStyle name="常规 31 2 2 8 2" xfId="20996"/>
    <cellStyle name="常规 31 2 2 8 2 2" xfId="20997"/>
    <cellStyle name="常规 4 2 5 11 2" xfId="20998"/>
    <cellStyle name="常规 31 2 2 8 3" xfId="20999"/>
    <cellStyle name="常规 31 2 2 9" xfId="21000"/>
    <cellStyle name="常规 31 2 2 9 2" xfId="21001"/>
    <cellStyle name="常规 31 2 5 3" xfId="21002"/>
    <cellStyle name="常规 31 2 5 3 2" xfId="21003"/>
    <cellStyle name="常规 31 2 6 2 2" xfId="21004"/>
    <cellStyle name="常规 31 2 6 3" xfId="21005"/>
    <cellStyle name="常规 31 2 6 3 2" xfId="21006"/>
    <cellStyle name="常规 31 2 7 2 2" xfId="21007"/>
    <cellStyle name="常规 31 2 7 3" xfId="21008"/>
    <cellStyle name="常规 31 2 7 3 2" xfId="21009"/>
    <cellStyle name="常规 31 2 8" xfId="21010"/>
    <cellStyle name="常规 31 2 8 2" xfId="21011"/>
    <cellStyle name="常规 31 2 8 2 2" xfId="21012"/>
    <cellStyle name="常规 31 2 8 3" xfId="21013"/>
    <cellStyle name="常规 31 2 8 3 2" xfId="21014"/>
    <cellStyle name="常规 31 2 9 2" xfId="21015"/>
    <cellStyle name="常规 31 2 9 3" xfId="21016"/>
    <cellStyle name="常规 31 2 9 3 2" xfId="21017"/>
    <cellStyle name="常规 31 3 10" xfId="21018"/>
    <cellStyle name="常规 31 3 10 2" xfId="21019"/>
    <cellStyle name="常规 31 3 2 10" xfId="21020"/>
    <cellStyle name="常规 31 3 2 10 2" xfId="21021"/>
    <cellStyle name="常规 31 3 2 11" xfId="21022"/>
    <cellStyle name="常规 31 3 2 2 4" xfId="21023"/>
    <cellStyle name="常规 31 3 2 3 2 2" xfId="21024"/>
    <cellStyle name="常规 31 3 2 3 3" xfId="21025"/>
    <cellStyle name="常规 31 3 2 3 3 2" xfId="21026"/>
    <cellStyle name="常规 31 3 2 3 4" xfId="21027"/>
    <cellStyle name="常规 31 3 2 4 2 2" xfId="21028"/>
    <cellStyle name="常规 31 3 2 4 3 2" xfId="21029"/>
    <cellStyle name="常规 8 3 12" xfId="21030"/>
    <cellStyle name="常规 31 3 2 5" xfId="21031"/>
    <cellStyle name="常规 31 3 2 5 3 2" xfId="21032"/>
    <cellStyle name="常规 31 3 2 6" xfId="21033"/>
    <cellStyle name="常规 31 3 2 6 2 2" xfId="21034"/>
    <cellStyle name="常规 31 3 2 6 3 2" xfId="21035"/>
    <cellStyle name="常规 31 3 2 7" xfId="21036"/>
    <cellStyle name="常规 31 3 2 7 2 2" xfId="21037"/>
    <cellStyle name="常规 31 3 2 7 3 2" xfId="21038"/>
    <cellStyle name="常规 31 3 2 8" xfId="21039"/>
    <cellStyle name="常规 31 3 2 8 2 2" xfId="21040"/>
    <cellStyle name="常规 31 3 2 8 3 2" xfId="21041"/>
    <cellStyle name="常规 31 3 4 3 2" xfId="21042"/>
    <cellStyle name="常规 31 3 5 2 2" xfId="21043"/>
    <cellStyle name="常规 31 3 5 3" xfId="21044"/>
    <cellStyle name="常规 31 3 6 2 2" xfId="21045"/>
    <cellStyle name="常规 31 3 6 3 2" xfId="21046"/>
    <cellStyle name="常规 31 3 7 2" xfId="21047"/>
    <cellStyle name="常规 31 3 7 2 2" xfId="21048"/>
    <cellStyle name="常规 31 3 7 3" xfId="21049"/>
    <cellStyle name="常规 31 3 7 3 2" xfId="21050"/>
    <cellStyle name="常规 31 3 8 2" xfId="21051"/>
    <cellStyle name="常规 31 3 8 2 2" xfId="21052"/>
    <cellStyle name="常规 31 3 8 3" xfId="21053"/>
    <cellStyle name="常规 31 3 8 3 2" xfId="21054"/>
    <cellStyle name="常规 31 3 9 2" xfId="21055"/>
    <cellStyle name="常规 31 7 2 2 2" xfId="21056"/>
    <cellStyle name="常规 31 7 2 3" xfId="21057"/>
    <cellStyle name="常规 31 7 2 3 2" xfId="21058"/>
    <cellStyle name="常规 31 7 2 4" xfId="21059"/>
    <cellStyle name="常规 31 7 3 3" xfId="21060"/>
    <cellStyle name="常规 31 7 4" xfId="21061"/>
    <cellStyle name="常规 31 7 4 2" xfId="21062"/>
    <cellStyle name="常规 31 7 5" xfId="21063"/>
    <cellStyle name="常规 32 3 4 3 2" xfId="21064"/>
    <cellStyle name="常规 32 3 5 3 2" xfId="21065"/>
    <cellStyle name="常规 32 3 6 2 2" xfId="21066"/>
    <cellStyle name="常规 32 3 6 3" xfId="21067"/>
    <cellStyle name="常规 32 3 6 3 2" xfId="21068"/>
    <cellStyle name="常规 32 3 7" xfId="21069"/>
    <cellStyle name="常规 32 3 7 2" xfId="21070"/>
    <cellStyle name="常规 34 2 2 8" xfId="21071"/>
    <cellStyle name="常规 32 3 7 2 2" xfId="21072"/>
    <cellStyle name="常规 32 3 7 3" xfId="21073"/>
    <cellStyle name="常规 32 3 7 3 2" xfId="21074"/>
    <cellStyle name="常规 32 3 8" xfId="21075"/>
    <cellStyle name="常规 32 3 8 2" xfId="21076"/>
    <cellStyle name="常规 32 3 8 3" xfId="21077"/>
    <cellStyle name="常规 32 3 8 3 2" xfId="21078"/>
    <cellStyle name="常规 32 3 9" xfId="21079"/>
    <cellStyle name="常规 32 3 9 2" xfId="21080"/>
    <cellStyle name="常规 7 35 2 3" xfId="21081"/>
    <cellStyle name="常规 7 40 2 3" xfId="21082"/>
    <cellStyle name="常规 4 48 2 2" xfId="21083"/>
    <cellStyle name="常规 4 53 2 2" xfId="21084"/>
    <cellStyle name="常规 33 11 4" xfId="21085"/>
    <cellStyle name="常规 33 14 2 2" xfId="21086"/>
    <cellStyle name="常规 33 14 3 2" xfId="21087"/>
    <cellStyle name="常规 33 16" xfId="21088"/>
    <cellStyle name="常规 33 16 2" xfId="21089"/>
    <cellStyle name="常规 33 2 2 2 4" xfId="21090"/>
    <cellStyle name="常规 33 2 2 3 3 2" xfId="21091"/>
    <cellStyle name="常规 33 2 2 3 4" xfId="21092"/>
    <cellStyle name="常规 33 2 2 4 2 2" xfId="21093"/>
    <cellStyle name="常规 33 2 2 4 3" xfId="21094"/>
    <cellStyle name="常规 33 2 2 4 3 2" xfId="21095"/>
    <cellStyle name="常规 33 2 2 5" xfId="21096"/>
    <cellStyle name="常规 33 2 2 5 2" xfId="21097"/>
    <cellStyle name="常规 33 2 2 5 2 2" xfId="21098"/>
    <cellStyle name="常规 33 2 2 5 3" xfId="21099"/>
    <cellStyle name="常规 33 2 2 5 3 2" xfId="21100"/>
    <cellStyle name="常规 33 2 2 6" xfId="21101"/>
    <cellStyle name="常规 33 2 2 6 2" xfId="21102"/>
    <cellStyle name="常规 33 2 2 7 2 2" xfId="21103"/>
    <cellStyle name="常规 33 2 2 7 3" xfId="21104"/>
    <cellStyle name="常规 33 2 2 7 3 2" xfId="21105"/>
    <cellStyle name="常规 33 2 2 8 2 2" xfId="21106"/>
    <cellStyle name="常规 33 2 2 8 3" xfId="21107"/>
    <cellStyle name="常规 33 2 2 8 3 2" xfId="21108"/>
    <cellStyle name="常规 33 3 10" xfId="21109"/>
    <cellStyle name="常规 6 7 4 3 2" xfId="21110"/>
    <cellStyle name="常规 50 2 9 2" xfId="21111"/>
    <cellStyle name="常规 33 3 10 2" xfId="21112"/>
    <cellStyle name="好_05玉溪 5" xfId="21113"/>
    <cellStyle name="常规 33 3 3 3 2" xfId="21114"/>
    <cellStyle name="常规 33 3 4 2 2" xfId="21115"/>
    <cellStyle name="常规 33 3 4 3 2" xfId="21116"/>
    <cellStyle name="常规 33 3 5" xfId="21117"/>
    <cellStyle name="常规 6 38 5" xfId="21118"/>
    <cellStyle name="常规 6 43 5" xfId="21119"/>
    <cellStyle name="常规 33 3 5 2" xfId="21120"/>
    <cellStyle name="常规 6 38 5 2" xfId="21121"/>
    <cellStyle name="常规 6 43 5 2" xfId="21122"/>
    <cellStyle name="常规 33 3 5 2 2" xfId="21123"/>
    <cellStyle name="常规 33 3 5 3" xfId="21124"/>
    <cellStyle name="常规 33 3 5 3 2" xfId="21125"/>
    <cellStyle name="常规 33 3 6 2" xfId="21126"/>
    <cellStyle name="常规 8 2 10" xfId="21127"/>
    <cellStyle name="常规 33 3 6 2 2" xfId="21128"/>
    <cellStyle name="常规 33 3 6 3" xfId="21129"/>
    <cellStyle name="常规 33 3 6 3 2" xfId="21130"/>
    <cellStyle name="常规 33 3 7" xfId="21131"/>
    <cellStyle name="常规 33 3 7 2" xfId="21132"/>
    <cellStyle name="常规 8 7 10" xfId="21133"/>
    <cellStyle name="常规 33 3 7 2 2" xfId="21134"/>
    <cellStyle name="常规 33 3 7 3" xfId="21135"/>
    <cellStyle name="常规 33 3 7 3 2" xfId="21136"/>
    <cellStyle name="常规 33 3 8" xfId="21137"/>
    <cellStyle name="常规 33 3 8 3" xfId="21138"/>
    <cellStyle name="常规 33 3 8 3 2" xfId="21139"/>
    <cellStyle name="常规 33 3 9" xfId="21140"/>
    <cellStyle name="常规 33 3 9 2" xfId="21141"/>
    <cellStyle name="常规 33 4 10" xfId="21142"/>
    <cellStyle name="常规 33 4 10 2" xfId="21143"/>
    <cellStyle name="输出 2 2 6 4 3" xfId="21144"/>
    <cellStyle name="常规 33 4 3 3 2" xfId="21145"/>
    <cellStyle name="输出 2 2 7 3 3" xfId="21146"/>
    <cellStyle name="常规 33 4 4 2 2" xfId="21147"/>
    <cellStyle name="输出 2 2 7 4 3" xfId="21148"/>
    <cellStyle name="常规 33 4 4 3 2" xfId="21149"/>
    <cellStyle name="输出 2 2 8 4 3" xfId="21150"/>
    <cellStyle name="常规 33 4 5 3 2" xfId="21151"/>
    <cellStyle name="输出 2 2 9 3 3" xfId="21152"/>
    <cellStyle name="常规 33 4 6 2 2" xfId="21153"/>
    <cellStyle name="输出 2 2 9 4 3" xfId="21154"/>
    <cellStyle name="常规 33 4 6 3 2" xfId="21155"/>
    <cellStyle name="常规 33 4 7 2" xfId="21156"/>
    <cellStyle name="常规 33 4 7 2 2" xfId="21157"/>
    <cellStyle name="常规 33 4 7 3" xfId="21158"/>
    <cellStyle name="常规 33 4 7 3 2" xfId="21159"/>
    <cellStyle name="常规 33 4 8 2" xfId="21160"/>
    <cellStyle name="常规 33 4 8 2 2" xfId="21161"/>
    <cellStyle name="常规 33 4 8 3" xfId="21162"/>
    <cellStyle name="常规 33 4 8 3 2" xfId="21163"/>
    <cellStyle name="常规 33 4 9" xfId="21164"/>
    <cellStyle name="常规 33 4 9 2" xfId="21165"/>
    <cellStyle name="常规 33 7 2 3 2" xfId="21166"/>
    <cellStyle name="常规 6 47 2 3 2" xfId="21167"/>
    <cellStyle name="常规 6 52 2 3 2" xfId="21168"/>
    <cellStyle name="常规 33 7 4" xfId="21169"/>
    <cellStyle name="常规 6 47 4" xfId="21170"/>
    <cellStyle name="常规 6 52 4" xfId="21171"/>
    <cellStyle name="常规 33 7 4 2" xfId="21172"/>
    <cellStyle name="常规 6 47 4 2" xfId="21173"/>
    <cellStyle name="常规 6 52 4 2" xfId="21174"/>
    <cellStyle name="常规 33 7 5" xfId="21175"/>
    <cellStyle name="常规 6 47 5" xfId="21176"/>
    <cellStyle name="常规 6 52 5" xfId="21177"/>
    <cellStyle name="常规 38 5 2 3" xfId="21178"/>
    <cellStyle name="常规 43 5 2 3" xfId="21179"/>
    <cellStyle name="常规 7 45 2 3" xfId="21180"/>
    <cellStyle name="常规 7 50 2 3" xfId="21181"/>
    <cellStyle name="常规 4 58 2 2" xfId="21182"/>
    <cellStyle name="常规 4 63 2 2" xfId="21183"/>
    <cellStyle name="常规 34 11 4" xfId="21184"/>
    <cellStyle name="常规 34 14 2 2" xfId="21185"/>
    <cellStyle name="常规 7 45 5 2" xfId="21186"/>
    <cellStyle name="常规 7 50 5 2" xfId="21187"/>
    <cellStyle name="常规 34 14 3" xfId="21188"/>
    <cellStyle name="常规 34 16 2" xfId="21189"/>
    <cellStyle name="常规 34 2 2 10" xfId="21190"/>
    <cellStyle name="常规 34 2 2 10 2" xfId="21191"/>
    <cellStyle name="常规 34 2 2 11" xfId="21192"/>
    <cellStyle name="常规 34 2 2 2 2 2" xfId="21193"/>
    <cellStyle name="常规 34 2 2 2 3" xfId="21194"/>
    <cellStyle name="常规 9 7 11" xfId="21195"/>
    <cellStyle name="常规 34 2 2 2 3 2" xfId="21196"/>
    <cellStyle name="常规 34 2 2 2 4" xfId="21197"/>
    <cellStyle name="常规 34 2 2 3 2 2" xfId="21198"/>
    <cellStyle name="常规 34 2 2 3 3" xfId="21199"/>
    <cellStyle name="常规 34 2 2 3 3 2" xfId="21200"/>
    <cellStyle name="常规 34 2 2 3 4" xfId="21201"/>
    <cellStyle name="常规 34 2 2 4" xfId="21202"/>
    <cellStyle name="常规 34 2 2 4 2" xfId="21203"/>
    <cellStyle name="常规 34 2 2 4 2 2" xfId="21204"/>
    <cellStyle name="常规 34 2 2 4 3" xfId="21205"/>
    <cellStyle name="常规 34 2 2 5 2 2" xfId="21206"/>
    <cellStyle name="常规 34 2 2 5 3" xfId="21207"/>
    <cellStyle name="常规 34 2 2 5 3 2" xfId="21208"/>
    <cellStyle name="常规 34 2 2 6 2 2" xfId="21209"/>
    <cellStyle name="常规 34 2 2 7 2" xfId="21210"/>
    <cellStyle name="常规 34 2 2 8 2" xfId="21211"/>
    <cellStyle name="常规 34 2 2 8 2 2" xfId="21212"/>
    <cellStyle name="常规 34 2 2 8 3 2" xfId="21213"/>
    <cellStyle name="常规 57 6 2" xfId="21214"/>
    <cellStyle name="常规 62 6 2" xfId="21215"/>
    <cellStyle name="常规 34 2 2 9" xfId="21216"/>
    <cellStyle name="常规 57 6 2 2" xfId="21217"/>
    <cellStyle name="常规 62 6 2 2" xfId="21218"/>
    <cellStyle name="常规 34 2 2 9 2" xfId="21219"/>
    <cellStyle name="常规 34 7 2 3" xfId="21220"/>
    <cellStyle name="常规 34 7 2 3 2" xfId="21221"/>
    <cellStyle name="常规 34 7 2 4" xfId="21222"/>
    <cellStyle name="常规 34 7 3 3" xfId="21223"/>
    <cellStyle name="常规 34 7 4" xfId="21224"/>
    <cellStyle name="常规 4_2010年预算申报表(2010-02)" xfId="21225"/>
    <cellStyle name="常规 34 7 4 2" xfId="21226"/>
    <cellStyle name="常规 34 7 5" xfId="21227"/>
    <cellStyle name="常规 35" xfId="21228"/>
    <cellStyle name="常规 40" xfId="21229"/>
    <cellStyle name="常规 66 2 9 2" xfId="21230"/>
    <cellStyle name="常规 35 10" xfId="21231"/>
    <cellStyle name="常规 40 10" xfId="21232"/>
    <cellStyle name="常规 35 10 2" xfId="21233"/>
    <cellStyle name="常规 40 10 2" xfId="21234"/>
    <cellStyle name="常规 7 7 2 2 3" xfId="21235"/>
    <cellStyle name="常规 35 10 2 2" xfId="21236"/>
    <cellStyle name="常规 35 10 3" xfId="21237"/>
    <cellStyle name="常规 40 10 3" xfId="21238"/>
    <cellStyle name="常规 7 7 2 3 3" xfId="21239"/>
    <cellStyle name="常规 35 10 3 2" xfId="21240"/>
    <cellStyle name="常规 35 11" xfId="21241"/>
    <cellStyle name="常规 40 11" xfId="21242"/>
    <cellStyle name="常规 68 2 2" xfId="21243"/>
    <cellStyle name="常规 73 2 2" xfId="21244"/>
    <cellStyle name="常规 7 26 3 2 2" xfId="21245"/>
    <cellStyle name="常规 7 31 3 2 2" xfId="21246"/>
    <cellStyle name="常规 35 11 2" xfId="21247"/>
    <cellStyle name="常规 68 2 2 2" xfId="21248"/>
    <cellStyle name="常规 73 2 2 2" xfId="21249"/>
    <cellStyle name="常规 35 11 3" xfId="21250"/>
    <cellStyle name="常规 68 2 2 3" xfId="21251"/>
    <cellStyle name="常规 73 2 2 3" xfId="21252"/>
    <cellStyle name="常规 7 55 2 2" xfId="21253"/>
    <cellStyle name="常规 7 60 2 2" xfId="21254"/>
    <cellStyle name="常规 35 11 3 2" xfId="21255"/>
    <cellStyle name="常规 68 2 2 3 2" xfId="21256"/>
    <cellStyle name="常规 73 2 2 3 2" xfId="21257"/>
    <cellStyle name="常规 7 55 2 2 2" xfId="21258"/>
    <cellStyle name="常规 7 60 2 2 2" xfId="21259"/>
    <cellStyle name="常规 35 12" xfId="21260"/>
    <cellStyle name="常规 68 2 3" xfId="21261"/>
    <cellStyle name="常规 73 2 3" xfId="21262"/>
    <cellStyle name="常规 35 12 2" xfId="21263"/>
    <cellStyle name="常规 68 2 3 2" xfId="21264"/>
    <cellStyle name="常规 73 2 3 2" xfId="21265"/>
    <cellStyle name="常规 8 69" xfId="21266"/>
    <cellStyle name="常规 8 74" xfId="21267"/>
    <cellStyle name="常规 35 12 2 2" xfId="21268"/>
    <cellStyle name="常规 68 2 3 2 2" xfId="21269"/>
    <cellStyle name="常规 73 2 3 2 2" xfId="21270"/>
    <cellStyle name="常规 35 12 3" xfId="21271"/>
    <cellStyle name="常规 68 2 3 3" xfId="21272"/>
    <cellStyle name="常规 73 2 3 3" xfId="21273"/>
    <cellStyle name="常规 7 55 3 2" xfId="21274"/>
    <cellStyle name="常规 7 60 3 2" xfId="21275"/>
    <cellStyle name="常规 35 12 3 2" xfId="21276"/>
    <cellStyle name="常规 68 2 3 3 2" xfId="21277"/>
    <cellStyle name="常规 73 2 3 3 2" xfId="21278"/>
    <cellStyle name="常规 7 55 3 2 2" xfId="21279"/>
    <cellStyle name="常规 7 60 3 2 2" xfId="21280"/>
    <cellStyle name="常规 35 13 2" xfId="21281"/>
    <cellStyle name="常规 68 2 4 2" xfId="21282"/>
    <cellStyle name="常规 73 2 4 2" xfId="21283"/>
    <cellStyle name="常规 35 13 2 2" xfId="21284"/>
    <cellStyle name="常规 68 2 4 2 2" xfId="21285"/>
    <cellStyle name="常规 73 2 4 2 2" xfId="21286"/>
    <cellStyle name="常规 35 13 3" xfId="21287"/>
    <cellStyle name="常规 68 2 4 3" xfId="21288"/>
    <cellStyle name="常规 73 2 4 3" xfId="21289"/>
    <cellStyle name="常规 7 55 4 2" xfId="21290"/>
    <cellStyle name="常规 7 60 4 2" xfId="21291"/>
    <cellStyle name="常规 35 13 3 2" xfId="21292"/>
    <cellStyle name="常规 68 2 4 3 2" xfId="21293"/>
    <cellStyle name="常规 35 14" xfId="21294"/>
    <cellStyle name="常规 36 2 2 2 2" xfId="21295"/>
    <cellStyle name="常规 41 2 2 2 2" xfId="21296"/>
    <cellStyle name="常规 68 2 5" xfId="21297"/>
    <cellStyle name="常规 73 2 5" xfId="21298"/>
    <cellStyle name="常规 35 14 2" xfId="21299"/>
    <cellStyle name="常规 36 2 2 2 2 2" xfId="21300"/>
    <cellStyle name="常规 41 2 2 2 2 2" xfId="21301"/>
    <cellStyle name="常规 68 2 5 2" xfId="21302"/>
    <cellStyle name="常规 73 2 5 2" xfId="21303"/>
    <cellStyle name="常规 35 14 2 2" xfId="21304"/>
    <cellStyle name="常规 36 2 2 2 2 2 2" xfId="21305"/>
    <cellStyle name="常规 68 2 5 2 2" xfId="21306"/>
    <cellStyle name="常规 35 2" xfId="21307"/>
    <cellStyle name="常规 40 2" xfId="21308"/>
    <cellStyle name="常规 73 2 2 3 3" xfId="21309"/>
    <cellStyle name="强调文字颜色 4 2 2 2 5" xfId="21310"/>
    <cellStyle name="常规 35 2 2" xfId="21311"/>
    <cellStyle name="常规 40 2 2" xfId="21312"/>
    <cellStyle name="常规 73 2 2 3 3 2" xfId="21313"/>
    <cellStyle name="强调文字颜色 4 2 2 2 5 2" xfId="21314"/>
    <cellStyle name="常规 35 2 2 2" xfId="21315"/>
    <cellStyle name="常规 40 2 2 2" xfId="21316"/>
    <cellStyle name="常规 35 2 2 2 2" xfId="21317"/>
    <cellStyle name="常规 40 2 2 2 2" xfId="21318"/>
    <cellStyle name="常规 64 4 2 4" xfId="21319"/>
    <cellStyle name="常规 35 2 2 2 2 2" xfId="21320"/>
    <cellStyle name="常规 40 2 2 2 2 2" xfId="21321"/>
    <cellStyle name="常规 35 2 2 2 3" xfId="21322"/>
    <cellStyle name="常规 40 2 2 2 3" xfId="21323"/>
    <cellStyle name="常规 35 2 2 2 3 2" xfId="21324"/>
    <cellStyle name="常规 40 2 2 2 3 2" xfId="21325"/>
    <cellStyle name="常规 35 2 2 3" xfId="21326"/>
    <cellStyle name="常规 40 2 2 3" xfId="21327"/>
    <cellStyle name="常规 35 2 2 3 2" xfId="21328"/>
    <cellStyle name="常规 40 2 2 3 2" xfId="21329"/>
    <cellStyle name="常规 35 2 2 3 2 2" xfId="21330"/>
    <cellStyle name="常规 35 2 2 3 3" xfId="21331"/>
    <cellStyle name="常规 73 2 2 3 4" xfId="21332"/>
    <cellStyle name="强调文字颜色 4 2 2 2 6" xfId="21333"/>
    <cellStyle name="常规 35 2 3" xfId="21334"/>
    <cellStyle name="常规 40 2 3" xfId="21335"/>
    <cellStyle name="常规 35 2 3 2" xfId="21336"/>
    <cellStyle name="常规 40 2 3 2" xfId="21337"/>
    <cellStyle name="常规 35 2 3 2 2" xfId="21338"/>
    <cellStyle name="常规 40 2 3 2 2" xfId="21339"/>
    <cellStyle name="常规 64 5 2 4" xfId="21340"/>
    <cellStyle name="常规 35 2 3 3" xfId="21341"/>
    <cellStyle name="常规 40 2 3 3" xfId="21342"/>
    <cellStyle name="常规 35 2 3 3 2" xfId="21343"/>
    <cellStyle name="常规 40 2 3 3 2" xfId="21344"/>
    <cellStyle name="警告文本 7 3 3 2" xfId="21345"/>
    <cellStyle name="常规 35 2 4" xfId="21346"/>
    <cellStyle name="常规 40 2 4" xfId="21347"/>
    <cellStyle name="常规 35 2 4 2" xfId="21348"/>
    <cellStyle name="常规 40 2 4 2" xfId="21349"/>
    <cellStyle name="常规 35 2 4 2 2" xfId="21350"/>
    <cellStyle name="常规 40 2 4 2 2" xfId="21351"/>
    <cellStyle name="常规 64 6 2 4" xfId="21352"/>
    <cellStyle name="常规 35 2 4 3" xfId="21353"/>
    <cellStyle name="常规 40 2 4 3" xfId="21354"/>
    <cellStyle name="常规 35 2 4 3 2" xfId="21355"/>
    <cellStyle name="常规 6 3 3 3 2 2" xfId="21356"/>
    <cellStyle name="常规 49 2 2 2" xfId="21357"/>
    <cellStyle name="常规 54 2 2 2" xfId="21358"/>
    <cellStyle name="常规 35 2 5" xfId="21359"/>
    <cellStyle name="常规 40 2 5" xfId="21360"/>
    <cellStyle name="常规 49 2 2 2 2" xfId="21361"/>
    <cellStyle name="常规 54 2 2 2 2" xfId="21362"/>
    <cellStyle name="常规 35 2 5 2" xfId="21363"/>
    <cellStyle name="常规 40 2 5 2" xfId="21364"/>
    <cellStyle name="常规 49 2 2 2 2 2" xfId="21365"/>
    <cellStyle name="常规 54 2 2 2 2 2" xfId="21366"/>
    <cellStyle name="常规 35 2 5 2 2" xfId="21367"/>
    <cellStyle name="常规 49 2 2 2 3" xfId="21368"/>
    <cellStyle name="常规 54 2 2 2 3" xfId="21369"/>
    <cellStyle name="常规 35 2 5 3" xfId="21370"/>
    <cellStyle name="常规 49 2 2 2 3 2" xfId="21371"/>
    <cellStyle name="常规 54 2 2 2 3 2" xfId="21372"/>
    <cellStyle name="常规 35 2 5 3 2" xfId="21373"/>
    <cellStyle name="常规 49 2 2 3" xfId="21374"/>
    <cellStyle name="常规 54 2 2 3" xfId="21375"/>
    <cellStyle name="常规 35 2 6" xfId="21376"/>
    <cellStyle name="常规 49 2 2 3 2" xfId="21377"/>
    <cellStyle name="常规 54 2 2 3 2" xfId="21378"/>
    <cellStyle name="常规 35 2 6 2" xfId="21379"/>
    <cellStyle name="常规 49 2 2 3 2 2" xfId="21380"/>
    <cellStyle name="常规 54 2 2 3 2 2" xfId="21381"/>
    <cellStyle name="常规 35 2 6 2 2" xfId="21382"/>
    <cellStyle name="常规 49 2 2 4" xfId="21383"/>
    <cellStyle name="常规 54 2 2 4" xfId="21384"/>
    <cellStyle name="常规 35 2 7" xfId="21385"/>
    <cellStyle name="常规 49 2 2 4 2" xfId="21386"/>
    <cellStyle name="常规 54 2 2 4 2" xfId="21387"/>
    <cellStyle name="常规 35 2 7 2" xfId="21388"/>
    <cellStyle name="常规 6 2 4 2" xfId="21389"/>
    <cellStyle name="常规 49 2 2 5" xfId="21390"/>
    <cellStyle name="常规 54 2 2 5" xfId="21391"/>
    <cellStyle name="常规 35 2 8" xfId="21392"/>
    <cellStyle name="常规 6 2 4 2 2" xfId="21393"/>
    <cellStyle name="常规 54 2 2 5 2" xfId="21394"/>
    <cellStyle name="常规 35 2 8 2" xfId="21395"/>
    <cellStyle name="常规 35 3 2 2" xfId="21396"/>
    <cellStyle name="常规 40 3 2 2" xfId="21397"/>
    <cellStyle name="常规 35 3 2 2 2" xfId="21398"/>
    <cellStyle name="常规 40 3 2 2 2" xfId="21399"/>
    <cellStyle name="常规 65 4 2 4" xfId="21400"/>
    <cellStyle name="常规 70 4 2 4" xfId="21401"/>
    <cellStyle name="常规 35 3 2 3" xfId="21402"/>
    <cellStyle name="常规 40 3 2 3" xfId="21403"/>
    <cellStyle name="常规 35 3 2 3 2" xfId="21404"/>
    <cellStyle name="常规 40 3 2 3 2" xfId="21405"/>
    <cellStyle name="常规 35 3 3" xfId="21406"/>
    <cellStyle name="常规 40 3 3" xfId="21407"/>
    <cellStyle name="常规 35 3 3 2" xfId="21408"/>
    <cellStyle name="常规 40 3 3 2" xfId="21409"/>
    <cellStyle name="常规 35 3 3 2 2" xfId="21410"/>
    <cellStyle name="常规 40 3 3 2 2" xfId="21411"/>
    <cellStyle name="常规 65 5 2 4" xfId="21412"/>
    <cellStyle name="常规 70 5 2 4" xfId="21413"/>
    <cellStyle name="常规 35 3 3 3" xfId="21414"/>
    <cellStyle name="常规 40 3 3 3" xfId="21415"/>
    <cellStyle name="常规 35 3 4" xfId="21416"/>
    <cellStyle name="常规 40 3 4" xfId="21417"/>
    <cellStyle name="常规 35 3 4 2" xfId="21418"/>
    <cellStyle name="常规 40 3 4 2" xfId="21419"/>
    <cellStyle name="常规 35 4" xfId="21420"/>
    <cellStyle name="常规 40 4" xfId="21421"/>
    <cellStyle name="常规 35 4 2" xfId="21422"/>
    <cellStyle name="常规 40 4 2" xfId="21423"/>
    <cellStyle name="常规 35 4 2 2" xfId="21424"/>
    <cellStyle name="常规 40 4 2 2" xfId="21425"/>
    <cellStyle name="常规 35 4 2 2 2" xfId="21426"/>
    <cellStyle name="常规 40 4 2 2 2" xfId="21427"/>
    <cellStyle name="常规 66 4 2 4" xfId="21428"/>
    <cellStyle name="常规 71 4 2 4" xfId="21429"/>
    <cellStyle name="常规 35 4 2 3" xfId="21430"/>
    <cellStyle name="常规 40 4 2 3" xfId="21431"/>
    <cellStyle name="常规 35 4 2 3 2" xfId="21432"/>
    <cellStyle name="常规 40 4 2 3 2" xfId="21433"/>
    <cellStyle name="常规 35 4 3" xfId="21434"/>
    <cellStyle name="常规 40 4 3" xfId="21435"/>
    <cellStyle name="常规 35 4 3 2 2" xfId="21436"/>
    <cellStyle name="常规 40 4 3 2 2" xfId="21437"/>
    <cellStyle name="常规 66 5 2 4" xfId="21438"/>
    <cellStyle name="常规 71 5 2 4" xfId="21439"/>
    <cellStyle name="常规 35 4 3 3" xfId="21440"/>
    <cellStyle name="常规 40 4 3 3" xfId="21441"/>
    <cellStyle name="常规 35 4 4" xfId="21442"/>
    <cellStyle name="常规 40 4 4" xfId="21443"/>
    <cellStyle name="常规 56 5 3 2" xfId="21444"/>
    <cellStyle name="常规 61 5 3 2" xfId="21445"/>
    <cellStyle name="常规 35 5" xfId="21446"/>
    <cellStyle name="常规 40 5" xfId="21447"/>
    <cellStyle name="常规 35 5 3" xfId="21448"/>
    <cellStyle name="常规 40 5 3" xfId="21449"/>
    <cellStyle name="常规 4 26" xfId="21450"/>
    <cellStyle name="常规 4 31" xfId="21451"/>
    <cellStyle name="常规 35 5 3 2 2" xfId="21452"/>
    <cellStyle name="常规 40 5 3 2 2" xfId="21453"/>
    <cellStyle name="常规 67 5 2 4" xfId="21454"/>
    <cellStyle name="常规 72 5 2 4" xfId="21455"/>
    <cellStyle name="常规 7 13 2 3" xfId="21456"/>
    <cellStyle name="常规 4 26 2 2" xfId="21457"/>
    <cellStyle name="常规 4 31 2 2" xfId="21458"/>
    <cellStyle name="常规 47 2 2 6 3" xfId="21459"/>
    <cellStyle name="常规 52 2 2 6 3" xfId="21460"/>
    <cellStyle name="常规 4 2 4 3 3" xfId="21461"/>
    <cellStyle name="常规 35 5 3 3" xfId="21462"/>
    <cellStyle name="常规 40 5 3 3" xfId="21463"/>
    <cellStyle name="常规 4 26 3" xfId="21464"/>
    <cellStyle name="常规 4 31 3" xfId="21465"/>
    <cellStyle name="常规 35 5 4" xfId="21466"/>
    <cellStyle name="常规 40 5 4" xfId="21467"/>
    <cellStyle name="常规 4 27" xfId="21468"/>
    <cellStyle name="常规 4 32" xfId="21469"/>
    <cellStyle name="常规 56 5 3 3" xfId="21470"/>
    <cellStyle name="常规 61 5 3 3" xfId="21471"/>
    <cellStyle name="常规 35 6" xfId="21472"/>
    <cellStyle name="常规 40 6" xfId="21473"/>
    <cellStyle name="常规 35 6 2" xfId="21474"/>
    <cellStyle name="常规 40 6 2" xfId="21475"/>
    <cellStyle name="常规 4 75" xfId="21476"/>
    <cellStyle name="常规 35 6 2 2" xfId="21477"/>
    <cellStyle name="常规 40 6 2 2" xfId="21478"/>
    <cellStyle name="常规 4 75 2" xfId="21479"/>
    <cellStyle name="常规 35 6 2 2 2" xfId="21480"/>
    <cellStyle name="常规 40 6 2 2 2" xfId="21481"/>
    <cellStyle name="常规 68 4 2 4" xfId="21482"/>
    <cellStyle name="常规 73 4 2 4" xfId="21483"/>
    <cellStyle name="常规 7 57 2 3" xfId="21484"/>
    <cellStyle name="常规 7 62 2 3" xfId="21485"/>
    <cellStyle name="常规 35 6 2 3" xfId="21486"/>
    <cellStyle name="常规 40 6 2 3" xfId="21487"/>
    <cellStyle name="常规 7 57 3 3" xfId="21488"/>
    <cellStyle name="常规 7 62 3 3" xfId="21489"/>
    <cellStyle name="常规 35 6 2 3 2" xfId="21490"/>
    <cellStyle name="常规 40 6 2 3 2" xfId="21491"/>
    <cellStyle name="常规 35 6 3" xfId="21492"/>
    <cellStyle name="常规 40 6 3" xfId="21493"/>
    <cellStyle name="常规 4 76" xfId="21494"/>
    <cellStyle name="常规 35 6 3 2" xfId="21495"/>
    <cellStyle name="常规 40 6 3 2" xfId="21496"/>
    <cellStyle name="常规 4 76 2" xfId="21497"/>
    <cellStyle name="常规 35 6 4" xfId="21498"/>
    <cellStyle name="常规 40 6 4" xfId="21499"/>
    <cellStyle name="常规 4 77" xfId="21500"/>
    <cellStyle name="常规 35 6 4 2" xfId="21501"/>
    <cellStyle name="常规 40 6 4 2" xfId="21502"/>
    <cellStyle name="常规 35 7" xfId="21503"/>
    <cellStyle name="常规 40 7" xfId="21504"/>
    <cellStyle name="常规 35 7 2" xfId="21505"/>
    <cellStyle name="常规 40 7 2" xfId="21506"/>
    <cellStyle name="常规 35 7 2 2" xfId="21507"/>
    <cellStyle name="常规 40 7 2 2" xfId="21508"/>
    <cellStyle name="常规 35 7 3" xfId="21509"/>
    <cellStyle name="常规 40 7 3" xfId="21510"/>
    <cellStyle name="常规 35 7 3 2" xfId="21511"/>
    <cellStyle name="常规 40 7 3 2" xfId="21512"/>
    <cellStyle name="常规 8 5 5 2" xfId="21513"/>
    <cellStyle name="常规 35 8" xfId="21514"/>
    <cellStyle name="常规 40 8" xfId="21515"/>
    <cellStyle name="常规 35 8 2" xfId="21516"/>
    <cellStyle name="常规 40 8 2" xfId="21517"/>
    <cellStyle name="常规 35 8 2 2" xfId="21518"/>
    <cellStyle name="常规 40 8 2 2" xfId="21519"/>
    <cellStyle name="常规 35 9 2" xfId="21520"/>
    <cellStyle name="常规 40 9 2" xfId="21521"/>
    <cellStyle name="常规 35 9 2 2" xfId="21522"/>
    <cellStyle name="常规 35 9 3" xfId="21523"/>
    <cellStyle name="常规 5 2 35 2 2 2" xfId="21524"/>
    <cellStyle name="常规 5 2 40 2 2 2" xfId="21525"/>
    <cellStyle name="常规 36" xfId="21526"/>
    <cellStyle name="常规 41" xfId="21527"/>
    <cellStyle name="常规 36 10" xfId="21528"/>
    <cellStyle name="常规 41 10" xfId="21529"/>
    <cellStyle name="常规 36 10 2" xfId="21530"/>
    <cellStyle name="常规 41 10 2" xfId="21531"/>
    <cellStyle name="常规 36 10 3" xfId="21532"/>
    <cellStyle name="常规 41 10 3" xfId="21533"/>
    <cellStyle name="常规 4 3 6 2 2" xfId="21534"/>
    <cellStyle name="常规 36 10 3 2" xfId="21535"/>
    <cellStyle name="常规 41 10 3 2" xfId="21536"/>
    <cellStyle name="常规 36 10 4" xfId="21537"/>
    <cellStyle name="常规 41 10 4" xfId="21538"/>
    <cellStyle name="常规 36 11 3 2" xfId="21539"/>
    <cellStyle name="常规 41 11 3 2" xfId="21540"/>
    <cellStyle name="常规 68 7 2 3 2" xfId="21541"/>
    <cellStyle name="常规 73 7 2 3 2" xfId="21542"/>
    <cellStyle name="常规 36 12" xfId="21543"/>
    <cellStyle name="常规 41 12" xfId="21544"/>
    <cellStyle name="常规 68 7 3" xfId="21545"/>
    <cellStyle name="常规 73 7 3" xfId="21546"/>
    <cellStyle name="常规 36 12 2" xfId="21547"/>
    <cellStyle name="常规 41 12 2" xfId="21548"/>
    <cellStyle name="常规 68 7 3 2" xfId="21549"/>
    <cellStyle name="常规 73 7 3 2" xfId="21550"/>
    <cellStyle name="常规 36 12 3" xfId="21551"/>
    <cellStyle name="常规 41 12 3" xfId="21552"/>
    <cellStyle name="常规 73 7 3 3" xfId="21553"/>
    <cellStyle name="常规 7 65 3 2" xfId="21554"/>
    <cellStyle name="常规 36 12 3 2" xfId="21555"/>
    <cellStyle name="常规 41 12 3 2" xfId="21556"/>
    <cellStyle name="常规 36 13" xfId="21557"/>
    <cellStyle name="常规 41 13" xfId="21558"/>
    <cellStyle name="常规 68 7 4" xfId="21559"/>
    <cellStyle name="常规 73 7 4" xfId="21560"/>
    <cellStyle name="常规 36 13 2" xfId="21561"/>
    <cellStyle name="常规 41 13 2" xfId="21562"/>
    <cellStyle name="常规 68 7 4 2" xfId="21563"/>
    <cellStyle name="常规 73 7 4 2" xfId="21564"/>
    <cellStyle name="常规 36 13 2 2" xfId="21565"/>
    <cellStyle name="常规 36 14" xfId="21566"/>
    <cellStyle name="常规 41 14" xfId="21567"/>
    <cellStyle name="常规 73 7 5" xfId="21568"/>
    <cellStyle name="常规 36 14 2" xfId="21569"/>
    <cellStyle name="常规 41 14 2" xfId="21570"/>
    <cellStyle name="常规 36 2" xfId="21571"/>
    <cellStyle name="常规 41 2" xfId="21572"/>
    <cellStyle name="强调文字颜色 4 2 3 2 5" xfId="21573"/>
    <cellStyle name="常规 36 2 2" xfId="21574"/>
    <cellStyle name="常规 41 2 2" xfId="21575"/>
    <cellStyle name="常规 36 2 2 2" xfId="21576"/>
    <cellStyle name="常规 41 2 2 2" xfId="21577"/>
    <cellStyle name="常规 36 2 2 3" xfId="21578"/>
    <cellStyle name="常规 41 2 2 3" xfId="21579"/>
    <cellStyle name="常规 36 2 2 3 2" xfId="21580"/>
    <cellStyle name="常规 41 2 2 3 2" xfId="21581"/>
    <cellStyle name="常规 68 3 5" xfId="21582"/>
    <cellStyle name="常规 73 3 5" xfId="21583"/>
    <cellStyle name="常规 36 2 2 4" xfId="21584"/>
    <cellStyle name="常规 41 2 2 4" xfId="21585"/>
    <cellStyle name="常规 36 2 2 4 2" xfId="21586"/>
    <cellStyle name="常规 41 2 2 4 2" xfId="21587"/>
    <cellStyle name="常规 68 4 5" xfId="21588"/>
    <cellStyle name="常规 73 4 5" xfId="21589"/>
    <cellStyle name="常规 36 2 2 5" xfId="21590"/>
    <cellStyle name="常规 36 2 2 5 2" xfId="21591"/>
    <cellStyle name="常规 68 5 5" xfId="21592"/>
    <cellStyle name="常规 73 5 5" xfId="21593"/>
    <cellStyle name="常规 36 2 3" xfId="21594"/>
    <cellStyle name="常规 41 2 3" xfId="21595"/>
    <cellStyle name="常规 36 2 3 2" xfId="21596"/>
    <cellStyle name="常规 41 2 3 2" xfId="21597"/>
    <cellStyle name="常规 36 2 3 2 2" xfId="21598"/>
    <cellStyle name="常规 41 2 3 2 2" xfId="21599"/>
    <cellStyle name="常规 45 14" xfId="21600"/>
    <cellStyle name="常规 50 14" xfId="21601"/>
    <cellStyle name="常规 69 2 5" xfId="21602"/>
    <cellStyle name="常规 74 2 5" xfId="21603"/>
    <cellStyle name="常规 36 2 3 3" xfId="21604"/>
    <cellStyle name="常规 41 2 3 3" xfId="21605"/>
    <cellStyle name="常规 36 2 3 3 2" xfId="21606"/>
    <cellStyle name="常规 41 2 3 3 2" xfId="21607"/>
    <cellStyle name="常规 69 3 5" xfId="21608"/>
    <cellStyle name="常规 36 2 4" xfId="21609"/>
    <cellStyle name="常规 41 2 4" xfId="21610"/>
    <cellStyle name="好 2 2 3 2 3" xfId="21611"/>
    <cellStyle name="常规 36 2 4 2" xfId="21612"/>
    <cellStyle name="常规 41 2 4 2" xfId="21613"/>
    <cellStyle name="常规 36 2 4 2 2" xfId="21614"/>
    <cellStyle name="常规 41 2 4 2 2" xfId="21615"/>
    <cellStyle name="常规 60 14" xfId="21616"/>
    <cellStyle name="常规 36 2 4 3" xfId="21617"/>
    <cellStyle name="常规 41 2 4 3" xfId="21618"/>
    <cellStyle name="常规 36 2 4 3 2" xfId="21619"/>
    <cellStyle name="常规 6 3 3 4 2 2" xfId="21620"/>
    <cellStyle name="常规 49 3 2 2" xfId="21621"/>
    <cellStyle name="常规 54 3 2 2" xfId="21622"/>
    <cellStyle name="常规 36 2 5" xfId="21623"/>
    <cellStyle name="常规 41 2 5" xfId="21624"/>
    <cellStyle name="常规 49 3 2 2 2" xfId="21625"/>
    <cellStyle name="常规 54 3 2 2 2" xfId="21626"/>
    <cellStyle name="常规 36 2 5 2" xfId="21627"/>
    <cellStyle name="常规 41 2 5 2" xfId="21628"/>
    <cellStyle name="常规 49 3 2 3" xfId="21629"/>
    <cellStyle name="常规 54 3 2 3" xfId="21630"/>
    <cellStyle name="常规 36 2 6" xfId="21631"/>
    <cellStyle name="常规 49 3 2 3 2" xfId="21632"/>
    <cellStyle name="常规 54 3 2 3 2" xfId="21633"/>
    <cellStyle name="常规 36 2 6 2" xfId="21634"/>
    <cellStyle name="常规 36 3" xfId="21635"/>
    <cellStyle name="常规 41 3" xfId="21636"/>
    <cellStyle name="常规 36 3 2 2" xfId="21637"/>
    <cellStyle name="常规 41 3 2 2" xfId="21638"/>
    <cellStyle name="常规 36 3 2 2 2" xfId="21639"/>
    <cellStyle name="常规 41 3 2 2 2" xfId="21640"/>
    <cellStyle name="常规 36 3 2 2 2 2" xfId="21641"/>
    <cellStyle name="常规 36 3 2 3" xfId="21642"/>
    <cellStyle name="常规 41 3 2 3" xfId="21643"/>
    <cellStyle name="常规 36 3 2 3 2" xfId="21644"/>
    <cellStyle name="常规 41 3 2 3 2" xfId="21645"/>
    <cellStyle name="常规 36 3 2 4" xfId="21646"/>
    <cellStyle name="常规 36 3 2 4 2" xfId="21647"/>
    <cellStyle name="常规 36 3 3" xfId="21648"/>
    <cellStyle name="常规 41 3 3" xfId="21649"/>
    <cellStyle name="常规 36 3 3 2" xfId="21650"/>
    <cellStyle name="常规 41 3 3 2" xfId="21651"/>
    <cellStyle name="常规 36 3 3 2 2" xfId="21652"/>
    <cellStyle name="常规 41 3 3 2 2" xfId="21653"/>
    <cellStyle name="常规 36 3 3 3" xfId="21654"/>
    <cellStyle name="常规 41 3 3 3" xfId="21655"/>
    <cellStyle name="常规 36 3 3 3 2" xfId="21656"/>
    <cellStyle name="常规 36 3 4" xfId="21657"/>
    <cellStyle name="常规 41 3 4" xfId="21658"/>
    <cellStyle name="常规 36 3 4 2" xfId="21659"/>
    <cellStyle name="常规 41 3 4 2" xfId="21660"/>
    <cellStyle name="常规 36 3 4 3" xfId="21661"/>
    <cellStyle name="常规 49 3 3 2" xfId="21662"/>
    <cellStyle name="常规 54 3 3 2" xfId="21663"/>
    <cellStyle name="常规 36 3 5" xfId="21664"/>
    <cellStyle name="常规 49 3 3 2 2" xfId="21665"/>
    <cellStyle name="常规 54 3 3 2 2" xfId="21666"/>
    <cellStyle name="常规 36 3 5 2" xfId="21667"/>
    <cellStyle name="常规 36 4" xfId="21668"/>
    <cellStyle name="常规 41 4" xfId="21669"/>
    <cellStyle name="常规 36 4 2" xfId="21670"/>
    <cellStyle name="常规 41 4 2" xfId="21671"/>
    <cellStyle name="常规 36 4 2 2" xfId="21672"/>
    <cellStyle name="常规 41 4 2 2" xfId="21673"/>
    <cellStyle name="常规 36 4 2 2 2" xfId="21674"/>
    <cellStyle name="常规 41 4 2 2 2" xfId="21675"/>
    <cellStyle name="常规 36 4 2 3" xfId="21676"/>
    <cellStyle name="常规 41 4 2 3" xfId="21677"/>
    <cellStyle name="常规 36 4 2 3 2" xfId="21678"/>
    <cellStyle name="常规 41 4 2 3 2" xfId="21679"/>
    <cellStyle name="常规 36 4 3" xfId="21680"/>
    <cellStyle name="常规 41 4 3" xfId="21681"/>
    <cellStyle name="常规 36 4 3 2" xfId="21682"/>
    <cellStyle name="常规 41 4 3 2" xfId="21683"/>
    <cellStyle name="常规 36 4 3 2 2" xfId="21684"/>
    <cellStyle name="常规 41 4 3 2 2" xfId="21685"/>
    <cellStyle name="常规 36 4 3 3" xfId="21686"/>
    <cellStyle name="常规 41 4 3 3" xfId="21687"/>
    <cellStyle name="常规 36 4 4 2" xfId="21688"/>
    <cellStyle name="常规 41 4 4 2" xfId="21689"/>
    <cellStyle name="常规 56 5 4 2" xfId="21690"/>
    <cellStyle name="常规 36 5" xfId="21691"/>
    <cellStyle name="常规 41 5" xfId="21692"/>
    <cellStyle name="常规 36 5 2" xfId="21693"/>
    <cellStyle name="常规 41 5 2" xfId="21694"/>
    <cellStyle name="常规 5 2 3 3 3" xfId="21695"/>
    <cellStyle name="常规 36 5 2 2 2" xfId="21696"/>
    <cellStyle name="常规 41 5 2 2 2" xfId="21697"/>
    <cellStyle name="常规 36 5 2 3" xfId="21698"/>
    <cellStyle name="常规 41 5 2 3" xfId="21699"/>
    <cellStyle name="常规 36 5 2 3 2" xfId="21700"/>
    <cellStyle name="常规 4 2 19 2 3" xfId="21701"/>
    <cellStyle name="常规 4 2 24 2 3" xfId="21702"/>
    <cellStyle name="常规 41 5 2 3 2" xfId="21703"/>
    <cellStyle name="常规 36 5 3" xfId="21704"/>
    <cellStyle name="常规 41 5 3" xfId="21705"/>
    <cellStyle name="常规 36 5 3 2" xfId="21706"/>
    <cellStyle name="常规 41 5 3 2" xfId="21707"/>
    <cellStyle name="常规 48 2 2 6 3" xfId="21708"/>
    <cellStyle name="常规 53 2 2 6 3" xfId="21709"/>
    <cellStyle name="常规 5 2 4 3 3" xfId="21710"/>
    <cellStyle name="常规 36 5 3 2 2" xfId="21711"/>
    <cellStyle name="常规 41 5 3 2 2" xfId="21712"/>
    <cellStyle name="常规 36 5 3 3" xfId="21713"/>
    <cellStyle name="常规 41 5 3 3" xfId="21714"/>
    <cellStyle name="常规 36 5 4" xfId="21715"/>
    <cellStyle name="常规 41 5 4" xfId="21716"/>
    <cellStyle name="常规 36 5 4 2" xfId="21717"/>
    <cellStyle name="常规 41 5 4 2" xfId="21718"/>
    <cellStyle name="常规 36 6" xfId="21719"/>
    <cellStyle name="常规 41 6" xfId="21720"/>
    <cellStyle name="常规 36 6 2" xfId="21721"/>
    <cellStyle name="常规 41 6 2" xfId="21722"/>
    <cellStyle name="常规 36 6 2 2" xfId="21723"/>
    <cellStyle name="常规 41 6 2 2" xfId="21724"/>
    <cellStyle name="常规 36 6 2 2 2" xfId="21725"/>
    <cellStyle name="常规 41 6 2 2 2" xfId="21726"/>
    <cellStyle name="常规 36 6 2 3 2" xfId="21727"/>
    <cellStyle name="常规 41 6 2 3 2" xfId="21728"/>
    <cellStyle name="常规 36 6 3" xfId="21729"/>
    <cellStyle name="常规 41 6 3" xfId="21730"/>
    <cellStyle name="常规 36 6 3 2" xfId="21731"/>
    <cellStyle name="常规 41 6 3 2" xfId="21732"/>
    <cellStyle name="常规 36 6 4" xfId="21733"/>
    <cellStyle name="常规 41 6 4" xfId="21734"/>
    <cellStyle name="常规 36 6 4 2" xfId="21735"/>
    <cellStyle name="常规 41 6 4 2" xfId="21736"/>
    <cellStyle name="常规 36 7" xfId="21737"/>
    <cellStyle name="常规 41 7" xfId="21738"/>
    <cellStyle name="常规 36 7 2" xfId="21739"/>
    <cellStyle name="常规 41 7 2" xfId="21740"/>
    <cellStyle name="常规 36 7 2 2" xfId="21741"/>
    <cellStyle name="常规 41 7 2 2" xfId="21742"/>
    <cellStyle name="常规 36 7 3" xfId="21743"/>
    <cellStyle name="常规 41 7 3" xfId="21744"/>
    <cellStyle name="常规 36 7 3 2" xfId="21745"/>
    <cellStyle name="常规 41 7 3 2" xfId="21746"/>
    <cellStyle name="常规 36 8" xfId="21747"/>
    <cellStyle name="常规 41 8" xfId="21748"/>
    <cellStyle name="常规 36 8 2" xfId="21749"/>
    <cellStyle name="常规 41 8 2" xfId="21750"/>
    <cellStyle name="常规 36 8 2 2" xfId="21751"/>
    <cellStyle name="常规 41 8 2 2" xfId="21752"/>
    <cellStyle name="常规 36 8 3" xfId="21753"/>
    <cellStyle name="常规 41 8 3" xfId="21754"/>
    <cellStyle name="常规 36 8 3 2" xfId="21755"/>
    <cellStyle name="常规 41 8 3 2" xfId="21756"/>
    <cellStyle name="常规 36 9 2" xfId="21757"/>
    <cellStyle name="常规 41 9 2" xfId="21758"/>
    <cellStyle name="常规 36 9 2 2" xfId="21759"/>
    <cellStyle name="常规 41 9 2 2" xfId="21760"/>
    <cellStyle name="常规 36 9 3" xfId="21761"/>
    <cellStyle name="常规 41 9 3" xfId="21762"/>
    <cellStyle name="输入 2 10 4" xfId="21763"/>
    <cellStyle name="常规 36 9 3 2" xfId="21764"/>
    <cellStyle name="常规 41 9 3 2" xfId="21765"/>
    <cellStyle name="常规 37" xfId="21766"/>
    <cellStyle name="常规 42" xfId="21767"/>
    <cellStyle name="常规 37 10 2 2" xfId="21768"/>
    <cellStyle name="常规 42 10 2 2" xfId="21769"/>
    <cellStyle name="常规 37 10 3" xfId="21770"/>
    <cellStyle name="常规 42 10 3" xfId="21771"/>
    <cellStyle name="常规 37 10 3 2" xfId="21772"/>
    <cellStyle name="常规 42 10 3 2" xfId="21773"/>
    <cellStyle name="常规 37 11 2 2" xfId="21774"/>
    <cellStyle name="常规 4 6 11" xfId="21775"/>
    <cellStyle name="常规 42 11 2 2" xfId="21776"/>
    <cellStyle name="常规 37 11 3" xfId="21777"/>
    <cellStyle name="常规 42 11 3" xfId="21778"/>
    <cellStyle name="常规 37 11 3 2" xfId="21779"/>
    <cellStyle name="常规 42 11 3 2" xfId="21780"/>
    <cellStyle name="常规 37 12 2" xfId="21781"/>
    <cellStyle name="常规 42 12 2" xfId="21782"/>
    <cellStyle name="常规 37 12 2 2" xfId="21783"/>
    <cellStyle name="常规 42 12 2 2" xfId="21784"/>
    <cellStyle name="常规 37 12 3" xfId="21785"/>
    <cellStyle name="常规 42 12 3" xfId="21786"/>
    <cellStyle name="常规 37 12 3 2" xfId="21787"/>
    <cellStyle name="常规 42 12 3 2" xfId="21788"/>
    <cellStyle name="常规 37 13" xfId="21789"/>
    <cellStyle name="常规 42 13" xfId="21790"/>
    <cellStyle name="常规 37 13 2" xfId="21791"/>
    <cellStyle name="常规 42 13 2" xfId="21792"/>
    <cellStyle name="常规 37 13 2 2" xfId="21793"/>
    <cellStyle name="常规 37 13 3" xfId="21794"/>
    <cellStyle name="常规 37 14" xfId="21795"/>
    <cellStyle name="常规 42 14" xfId="21796"/>
    <cellStyle name="常规 37 14 2" xfId="21797"/>
    <cellStyle name="常规 42 14 2" xfId="21798"/>
    <cellStyle name="常规 37 14 2 2" xfId="21799"/>
    <cellStyle name="常规 37 14 3" xfId="21800"/>
    <cellStyle name="常规 37 14 3 2" xfId="21801"/>
    <cellStyle name="常规 37 15" xfId="21802"/>
    <cellStyle name="常规 37 15 2" xfId="21803"/>
    <cellStyle name="常规 37 15 2 2" xfId="21804"/>
    <cellStyle name="常规 37 16" xfId="21805"/>
    <cellStyle name="好_检验表（调整后） 3 2 4" xfId="21806"/>
    <cellStyle name="常规 37 16 2" xfId="21807"/>
    <cellStyle name="常规 37 17" xfId="21808"/>
    <cellStyle name="常规 37 17 2" xfId="21809"/>
    <cellStyle name="常规 7 58 5 2" xfId="21810"/>
    <cellStyle name="常规 37 18" xfId="21811"/>
    <cellStyle name="常规 47 3 2 9 2" xfId="21812"/>
    <cellStyle name="常规 37 2" xfId="21813"/>
    <cellStyle name="常规 42 2" xfId="21814"/>
    <cellStyle name="常规 37 2 10" xfId="21815"/>
    <cellStyle name="常规 37 2 11 2" xfId="21816"/>
    <cellStyle name="常规 37 2 12" xfId="21817"/>
    <cellStyle name="常规 37 2 2" xfId="21818"/>
    <cellStyle name="常规 42 2 2" xfId="21819"/>
    <cellStyle name="常规 5 3 2 8 3 2" xfId="21820"/>
    <cellStyle name="常规 37 2 2 10" xfId="21821"/>
    <cellStyle name="常规 37 2 2 10 2" xfId="21822"/>
    <cellStyle name="常规 37 2 2 11" xfId="21823"/>
    <cellStyle name="常规 37 2 2 11 2" xfId="21824"/>
    <cellStyle name="常规 37 2 2 2" xfId="21825"/>
    <cellStyle name="常规 42 2 2 2" xfId="21826"/>
    <cellStyle name="常规 37 2 2 2 2" xfId="21827"/>
    <cellStyle name="常规 42 2 2 2 2" xfId="21828"/>
    <cellStyle name="常规 37 2 2 3" xfId="21829"/>
    <cellStyle name="常规 42 2 2 3" xfId="21830"/>
    <cellStyle name="常规 4 10 2 2" xfId="21831"/>
    <cellStyle name="常规 37 2 2 3 2" xfId="21832"/>
    <cellStyle name="常规 42 2 2 3 2" xfId="21833"/>
    <cellStyle name="常规 4 10 2 2 2" xfId="21834"/>
    <cellStyle name="常规 75 3 3 3" xfId="21835"/>
    <cellStyle name="常规 80 3 3 3" xfId="21836"/>
    <cellStyle name="常规 4 5 2 4 2" xfId="21837"/>
    <cellStyle name="常规 37 2 2 3 4" xfId="21838"/>
    <cellStyle name="常规 75 3 3 3 2" xfId="21839"/>
    <cellStyle name="常规 80 3 3 3 2" xfId="21840"/>
    <cellStyle name="常规 4 5 2 4 2 2" xfId="21841"/>
    <cellStyle name="常规 37 2 2 3 4 2" xfId="21842"/>
    <cellStyle name="常规 37 2 2 4" xfId="21843"/>
    <cellStyle name="常规 42 2 2 4" xfId="21844"/>
    <cellStyle name="常规 4 10 2 3" xfId="21845"/>
    <cellStyle name="常规 37 2 2 4 2" xfId="21846"/>
    <cellStyle name="常规 42 2 2 4 2" xfId="21847"/>
    <cellStyle name="常规 4 10 2 3 2" xfId="21848"/>
    <cellStyle name="常规 37 2 2 4 2 2" xfId="21849"/>
    <cellStyle name="常规 7 8 3" xfId="21850"/>
    <cellStyle name="常规 75 3 4 2" xfId="21851"/>
    <cellStyle name="常规 80 3 4 2" xfId="21852"/>
    <cellStyle name="常规 37 2 2 4 3" xfId="21853"/>
    <cellStyle name="常规 37 2 2 4 3 2" xfId="21854"/>
    <cellStyle name="常规 7 9 3" xfId="21855"/>
    <cellStyle name="常规 4 10 2 4" xfId="21856"/>
    <cellStyle name="常规 37 2 2 5" xfId="21857"/>
    <cellStyle name="常规 4 10 2 4 2" xfId="21858"/>
    <cellStyle name="常规 37 2 2 5 2" xfId="21859"/>
    <cellStyle name="常规 37 2 2 5 2 2" xfId="21860"/>
    <cellStyle name="常规 8 8 3" xfId="21861"/>
    <cellStyle name="常规 37 2 2 5 3" xfId="21862"/>
    <cellStyle name="常规 37 2 2 5 3 2" xfId="21863"/>
    <cellStyle name="常规 8 9 3" xfId="21864"/>
    <cellStyle name="常规 37 2 2 6" xfId="21865"/>
    <cellStyle name="常规 37 2 2 6 2" xfId="21866"/>
    <cellStyle name="常规 37 2 2 6 2 2" xfId="21867"/>
    <cellStyle name="常规 9 8 3" xfId="21868"/>
    <cellStyle name="常规 37 2 2 6 3 2" xfId="21869"/>
    <cellStyle name="常规 9 9 3" xfId="21870"/>
    <cellStyle name="常规 37 2 2 7" xfId="21871"/>
    <cellStyle name="常规 37 2 2 7 2" xfId="21872"/>
    <cellStyle name="常规 37 2 2 7 3" xfId="21873"/>
    <cellStyle name="常规 37 2 2 8" xfId="21874"/>
    <cellStyle name="常规 37 2 2 8 2" xfId="21875"/>
    <cellStyle name="常规 37 2 2 8 2 2" xfId="21876"/>
    <cellStyle name="常规 37 2 2 8 3" xfId="21877"/>
    <cellStyle name="常规 37 2 2 8 3 2" xfId="21878"/>
    <cellStyle name="常规 37 2 2 9 2" xfId="21879"/>
    <cellStyle name="常规 37 2 3 2" xfId="21880"/>
    <cellStyle name="常规 42 2 3 2" xfId="21881"/>
    <cellStyle name="常规 75 4 2 2" xfId="21882"/>
    <cellStyle name="常规 80 4 2 2" xfId="21883"/>
    <cellStyle name="常规 37 2 3 2 3" xfId="21884"/>
    <cellStyle name="常规 75 4 2 2 2" xfId="21885"/>
    <cellStyle name="常规 80 4 2 2 2" xfId="21886"/>
    <cellStyle name="常规 37 2 3 2 3 2" xfId="21887"/>
    <cellStyle name="常规 37 2 3 3" xfId="21888"/>
    <cellStyle name="常规 42 2 3 3" xfId="21889"/>
    <cellStyle name="常规 4 10 3 2" xfId="21890"/>
    <cellStyle name="常规 37 2 3 3 2" xfId="21891"/>
    <cellStyle name="常规 42 2 3 3 2" xfId="21892"/>
    <cellStyle name="常规 6 2 10 3" xfId="21893"/>
    <cellStyle name="常规 4 10 3 2 2" xfId="21894"/>
    <cellStyle name="常规 75 4 3 2" xfId="21895"/>
    <cellStyle name="常规 80 4 3 2" xfId="21896"/>
    <cellStyle name="常规 37 2 3 3 3" xfId="21897"/>
    <cellStyle name="常规 4 10 3 3" xfId="21898"/>
    <cellStyle name="常规 37 2 3 4" xfId="21899"/>
    <cellStyle name="常规 37 2 3 4 2" xfId="21900"/>
    <cellStyle name="常规 6 2 11 3" xfId="21901"/>
    <cellStyle name="常规 4 10 3 3 2" xfId="21902"/>
    <cellStyle name="常规 4 10 3 4" xfId="21903"/>
    <cellStyle name="常规 37 2 3 5" xfId="21904"/>
    <cellStyle name="常规 37 2 4" xfId="21905"/>
    <cellStyle name="常规 42 2 4" xfId="21906"/>
    <cellStyle name="常规 37 2 4 2" xfId="21907"/>
    <cellStyle name="常规 42 2 4 2" xfId="21908"/>
    <cellStyle name="常规 37 2 4 2 2" xfId="21909"/>
    <cellStyle name="常规 42 2 4 2 2" xfId="21910"/>
    <cellStyle name="常规 37 2 4 3" xfId="21911"/>
    <cellStyle name="常规 42 2 4 3" xfId="21912"/>
    <cellStyle name="常规 4 10 4 2" xfId="21913"/>
    <cellStyle name="常规 4 10 4 2 2" xfId="21914"/>
    <cellStyle name="常规 37 2 4 3 2" xfId="21915"/>
    <cellStyle name="常规 49 4 2 2" xfId="21916"/>
    <cellStyle name="常规 54 4 2 2" xfId="21917"/>
    <cellStyle name="常规 37 2 5" xfId="21918"/>
    <cellStyle name="常规 42 2 5" xfId="21919"/>
    <cellStyle name="常规 49 4 2 2 2" xfId="21920"/>
    <cellStyle name="常规 54 4 2 2 2" xfId="21921"/>
    <cellStyle name="常规 37 2 5 2" xfId="21922"/>
    <cellStyle name="常规 42 2 5 2" xfId="21923"/>
    <cellStyle name="常规 37 2 5 2 2" xfId="21924"/>
    <cellStyle name="常规 49 4 2 3" xfId="21925"/>
    <cellStyle name="常规 54 4 2 3" xfId="21926"/>
    <cellStyle name="常规 37 2 6" xfId="21927"/>
    <cellStyle name="常规 49 4 2 3 2" xfId="21928"/>
    <cellStyle name="常规 54 4 2 3 2" xfId="21929"/>
    <cellStyle name="常规 37 2 6 2" xfId="21930"/>
    <cellStyle name="常规 4 10 6 2" xfId="21931"/>
    <cellStyle name="常规 37 2 6 3" xfId="21932"/>
    <cellStyle name="常规 37 2 7 2" xfId="21933"/>
    <cellStyle name="常规 37 2 7 2 2" xfId="21934"/>
    <cellStyle name="常规 4 10 7 2" xfId="21935"/>
    <cellStyle name="常规 37 2 7 3" xfId="21936"/>
    <cellStyle name="常规 4 10 7 2 2" xfId="21937"/>
    <cellStyle name="常规 37 2 7 3 2" xfId="21938"/>
    <cellStyle name="常规 6 4 4 2" xfId="21939"/>
    <cellStyle name="常规 37 2 8" xfId="21940"/>
    <cellStyle name="常规 4 10 8 2" xfId="21941"/>
    <cellStyle name="常规 37 2 8 3" xfId="21942"/>
    <cellStyle name="常规 37 2 8 3 2" xfId="21943"/>
    <cellStyle name="常规 6 3 10 3" xfId="21944"/>
    <cellStyle name="常规 4 10 8 2 2" xfId="21945"/>
    <cellStyle name="常规 6 4 4 3" xfId="21946"/>
    <cellStyle name="常规 37 2 9" xfId="21947"/>
    <cellStyle name="常规 6 4 4 3 2" xfId="21948"/>
    <cellStyle name="常规 37 2 9 2" xfId="21949"/>
    <cellStyle name="常规 37 2 9 2 2" xfId="21950"/>
    <cellStyle name="常规 4 10 9 2" xfId="21951"/>
    <cellStyle name="常规 37 2 9 3" xfId="21952"/>
    <cellStyle name="常规 37 2 9 3 2" xfId="21953"/>
    <cellStyle name="常规 37 3" xfId="21954"/>
    <cellStyle name="常规 42 3" xfId="21955"/>
    <cellStyle name="常规 37 3 10" xfId="21956"/>
    <cellStyle name="常规 37 3 10 2" xfId="21957"/>
    <cellStyle name="常规 37 3 2 10" xfId="21958"/>
    <cellStyle name="常规 8 3 2 6 3" xfId="21959"/>
    <cellStyle name="常规 37 3 2 10 2" xfId="21960"/>
    <cellStyle name="常规 37 3 2 11" xfId="21961"/>
    <cellStyle name="常规 8 3 2 7 3" xfId="21962"/>
    <cellStyle name="常规 37 3 2 11 2" xfId="21963"/>
    <cellStyle name="常规 37 3 2 2" xfId="21964"/>
    <cellStyle name="常规 42 3 2 2" xfId="21965"/>
    <cellStyle name="常规 37 3 2 2 2" xfId="21966"/>
    <cellStyle name="常规 42 3 2 2 2" xfId="21967"/>
    <cellStyle name="常规 37 3 2 2 2 2" xfId="21968"/>
    <cellStyle name="常规 76 3 2 2 2" xfId="21969"/>
    <cellStyle name="常规 81 3 2 2 2" xfId="21970"/>
    <cellStyle name="常规 37 3 2 2 3 2" xfId="21971"/>
    <cellStyle name="常规 76 3 2 3 2" xfId="21972"/>
    <cellStyle name="常规 81 3 2 3 2" xfId="21973"/>
    <cellStyle name="常规 4 6 2 3 2 2" xfId="21974"/>
    <cellStyle name="常规 37 3 2 2 4 2" xfId="21975"/>
    <cellStyle name="常规 37 3 2 3" xfId="21976"/>
    <cellStyle name="常规 42 3 2 3" xfId="21977"/>
    <cellStyle name="常规 4 11 2 2" xfId="21978"/>
    <cellStyle name="常规 76 3 3 2" xfId="21979"/>
    <cellStyle name="常规 81 3 3 2" xfId="21980"/>
    <cellStyle name="常规 37 3 2 3 3" xfId="21981"/>
    <cellStyle name="常规 76 3 3 3" xfId="21982"/>
    <cellStyle name="常规 81 3 3 3" xfId="21983"/>
    <cellStyle name="常规 4 6 2 4 2" xfId="21984"/>
    <cellStyle name="常规 37 3 2 3 4" xfId="21985"/>
    <cellStyle name="常规 76 3 3 3 2" xfId="21986"/>
    <cellStyle name="常规 81 3 3 3 2" xfId="21987"/>
    <cellStyle name="常规 4 6 2 4 2 2" xfId="21988"/>
    <cellStyle name="常规 37 3 2 3 4 2" xfId="21989"/>
    <cellStyle name="常规 37 3 2 4 3 2" xfId="21990"/>
    <cellStyle name="常规 37 3 2 5 3 2" xfId="21991"/>
    <cellStyle name="常规 37 3 2 6 2 2" xfId="21992"/>
    <cellStyle name="常规 37 3 2 6 3 2" xfId="21993"/>
    <cellStyle name="常规 37 3 2 7 2 2" xfId="21994"/>
    <cellStyle name="常规 37 3 2 7 3" xfId="21995"/>
    <cellStyle name="常规 37 3 2 7 3 2" xfId="21996"/>
    <cellStyle name="常规 37 3 2 8 3" xfId="21997"/>
    <cellStyle name="常规 37 3 2 9 2" xfId="21998"/>
    <cellStyle name="常规 37 3 3 2" xfId="21999"/>
    <cellStyle name="常规 42 3 3 2" xfId="22000"/>
    <cellStyle name="常规 37 3 3 3" xfId="22001"/>
    <cellStyle name="常规 42 3 3 3" xfId="22002"/>
    <cellStyle name="常规 4 11 3 2" xfId="22003"/>
    <cellStyle name="常规 37 3 4" xfId="22004"/>
    <cellStyle name="常规 42 3 4" xfId="22005"/>
    <cellStyle name="常规 37 3 4 2" xfId="22006"/>
    <cellStyle name="常规 42 3 4 2" xfId="22007"/>
    <cellStyle name="常规 37 3 4 2 2" xfId="22008"/>
    <cellStyle name="常规 4 11 4 2" xfId="22009"/>
    <cellStyle name="常规 37 3 4 3" xfId="22010"/>
    <cellStyle name="常规 37 3 4 3 2" xfId="22011"/>
    <cellStyle name="常规 49 4 3 2" xfId="22012"/>
    <cellStyle name="常规 54 4 3 2" xfId="22013"/>
    <cellStyle name="常规 37 3 5" xfId="22014"/>
    <cellStyle name="常规 49 4 3 2 2" xfId="22015"/>
    <cellStyle name="常规 54 4 3 2 2" xfId="22016"/>
    <cellStyle name="常规 37 3 5 2" xfId="22017"/>
    <cellStyle name="常规 37 3 5 2 2" xfId="22018"/>
    <cellStyle name="常规 4 11 5 2" xfId="22019"/>
    <cellStyle name="常规 37 3 5 3" xfId="22020"/>
    <cellStyle name="常规 37 3 5 3 2" xfId="22021"/>
    <cellStyle name="常规 49 4 3 3" xfId="22022"/>
    <cellStyle name="常规 54 4 3 3" xfId="22023"/>
    <cellStyle name="常规 37 3 6" xfId="22024"/>
    <cellStyle name="常规 37 3 6 2" xfId="22025"/>
    <cellStyle name="常规 37 3 6 3" xfId="22026"/>
    <cellStyle name="常规 37 3 7" xfId="22027"/>
    <cellStyle name="常规 37 3 7 2" xfId="22028"/>
    <cellStyle name="常规 37 3 7 2 2" xfId="22029"/>
    <cellStyle name="常规 37 3 7 3" xfId="22030"/>
    <cellStyle name="常规 37 3 7 3 2" xfId="22031"/>
    <cellStyle name="常规 6 4 5 2" xfId="22032"/>
    <cellStyle name="常规 37 3 8" xfId="22033"/>
    <cellStyle name="常规 37 3 8 3 2" xfId="22034"/>
    <cellStyle name="常规 6 4 5 3" xfId="22035"/>
    <cellStyle name="常规 37 3 9" xfId="22036"/>
    <cellStyle name="常规 37 4" xfId="22037"/>
    <cellStyle name="常规 42 4" xfId="22038"/>
    <cellStyle name="常规 37 4 2 2 2 2" xfId="22039"/>
    <cellStyle name="常规 77 3 2 2" xfId="22040"/>
    <cellStyle name="常规 82 3 2 2" xfId="22041"/>
    <cellStyle name="常规 37 4 2 2 3" xfId="22042"/>
    <cellStyle name="常规 82 3 2 2 2" xfId="22043"/>
    <cellStyle name="常规 37 4 2 2 3 2" xfId="22044"/>
    <cellStyle name="常规 82 3 2 3" xfId="22045"/>
    <cellStyle name="常规 8 11 2 2" xfId="22046"/>
    <cellStyle name="常规 4 7 2 3 2" xfId="22047"/>
    <cellStyle name="常规 37 4 2 2 4" xfId="22048"/>
    <cellStyle name="常规 82 3 2 3 2" xfId="22049"/>
    <cellStyle name="常规 8 11 2 2 2" xfId="22050"/>
    <cellStyle name="常规 37 4 2 2 4 2" xfId="22051"/>
    <cellStyle name="常规 37 4 2 3 2 2" xfId="22052"/>
    <cellStyle name="常规 77 3 3 2" xfId="22053"/>
    <cellStyle name="常规 82 3 3 2" xfId="22054"/>
    <cellStyle name="常规 37 4 2 3 3" xfId="22055"/>
    <cellStyle name="常规 4 12 2 3 2" xfId="22056"/>
    <cellStyle name="常规 37 4 2 4 2" xfId="22057"/>
    <cellStyle name="常规 4 12 2 4" xfId="22058"/>
    <cellStyle name="常规 37 4 2 5" xfId="22059"/>
    <cellStyle name="常规 4 12 2 4 2" xfId="22060"/>
    <cellStyle name="常规 37 4 2 5 2" xfId="22061"/>
    <cellStyle name="常规 37 4 3" xfId="22062"/>
    <cellStyle name="常规 42 4 3" xfId="22063"/>
    <cellStyle name="常规 37 4 3 2" xfId="22064"/>
    <cellStyle name="常规 42 4 3 2" xfId="22065"/>
    <cellStyle name="常规 37 4 3 3" xfId="22066"/>
    <cellStyle name="常规 42 4 3 3" xfId="22067"/>
    <cellStyle name="常规 4 12 3 2" xfId="22068"/>
    <cellStyle name="常规 4 12 3 2 2" xfId="22069"/>
    <cellStyle name="常规 37 4 3 3 2" xfId="22070"/>
    <cellStyle name="常规 37 4 4" xfId="22071"/>
    <cellStyle name="常规 42 4 4" xfId="22072"/>
    <cellStyle name="常规 37 4 4 2" xfId="22073"/>
    <cellStyle name="常规 42 4 4 2" xfId="22074"/>
    <cellStyle name="常规 4 12 4 2" xfId="22075"/>
    <cellStyle name="常规 37 4 4 3" xfId="22076"/>
    <cellStyle name="常规 79 3 4 2 2" xfId="22077"/>
    <cellStyle name="常规 49 4 4 2" xfId="22078"/>
    <cellStyle name="常规 54 4 4 2" xfId="22079"/>
    <cellStyle name="常规 37 4 5" xfId="22080"/>
    <cellStyle name="常规 37 4 5 2" xfId="22081"/>
    <cellStyle name="常规 37 5" xfId="22082"/>
    <cellStyle name="常规 42 5" xfId="22083"/>
    <cellStyle name="常规 37 5 2" xfId="22084"/>
    <cellStyle name="常规 42 5 2" xfId="22085"/>
    <cellStyle name="常规 37 5 2 3" xfId="22086"/>
    <cellStyle name="常规 42 5 2 3" xfId="22087"/>
    <cellStyle name="常规 4 13 2 2" xfId="22088"/>
    <cellStyle name="常规 6 2 3 4 3" xfId="22089"/>
    <cellStyle name="常规 37 5 2 3 2" xfId="22090"/>
    <cellStyle name="常规 42 5 2 3 2" xfId="22091"/>
    <cellStyle name="常规 4 13 2 2 2" xfId="22092"/>
    <cellStyle name="常规 37 5 3" xfId="22093"/>
    <cellStyle name="常规 42 5 3" xfId="22094"/>
    <cellStyle name="常规 37 5 3 3" xfId="22095"/>
    <cellStyle name="常规 42 5 3 3" xfId="22096"/>
    <cellStyle name="常规 4 13 3 2" xfId="22097"/>
    <cellStyle name="常规 37 5 4" xfId="22098"/>
    <cellStyle name="常规 42 5 4" xfId="22099"/>
    <cellStyle name="常规 37 6" xfId="22100"/>
    <cellStyle name="常规 42 6" xfId="22101"/>
    <cellStyle name="常规 37 6 2" xfId="22102"/>
    <cellStyle name="常规 42 6 2" xfId="22103"/>
    <cellStyle name="常规 37 6 2 2" xfId="22104"/>
    <cellStyle name="常规 42 6 2 2" xfId="22105"/>
    <cellStyle name="常规 6 3 3 3 3" xfId="22106"/>
    <cellStyle name="常规 49 2 3" xfId="22107"/>
    <cellStyle name="常规 54 2 3" xfId="22108"/>
    <cellStyle name="常规 37 6 2 2 2" xfId="22109"/>
    <cellStyle name="常规 42 6 2 2 2" xfId="22110"/>
    <cellStyle name="常规 37 6 2 3" xfId="22111"/>
    <cellStyle name="常规 42 6 2 3" xfId="22112"/>
    <cellStyle name="常规 4 14 2 2" xfId="22113"/>
    <cellStyle name="常规 49 3 3" xfId="22114"/>
    <cellStyle name="常规 54 3 3" xfId="22115"/>
    <cellStyle name="常规 37 6 2 3 2" xfId="22116"/>
    <cellStyle name="常规 42 6 2 3 2" xfId="22117"/>
    <cellStyle name="常规 4 14 2 2 2" xfId="22118"/>
    <cellStyle name="常规 4 14 2 3" xfId="22119"/>
    <cellStyle name="常规 37 6 2 4" xfId="22120"/>
    <cellStyle name="常规 49 4 3" xfId="22121"/>
    <cellStyle name="常规 54 4 3" xfId="22122"/>
    <cellStyle name="常规 4 14 2 3 2" xfId="22123"/>
    <cellStyle name="常规 37 6 2 4 2" xfId="22124"/>
    <cellStyle name="常规 37 6 3" xfId="22125"/>
    <cellStyle name="常规 42 6 3" xfId="22126"/>
    <cellStyle name="常规 37 6 3 2" xfId="22127"/>
    <cellStyle name="常规 42 6 3 2" xfId="22128"/>
    <cellStyle name="常规 55 2 3" xfId="22129"/>
    <cellStyle name="常规 60 2 3" xfId="22130"/>
    <cellStyle name="常规 37 6 3 2 2" xfId="22131"/>
    <cellStyle name="常规 4 14 3 2" xfId="22132"/>
    <cellStyle name="常规 37 6 3 3" xfId="22133"/>
    <cellStyle name="常规 37 6 4" xfId="22134"/>
    <cellStyle name="常规 42 6 4" xfId="22135"/>
    <cellStyle name="常规 37 6 4 2" xfId="22136"/>
    <cellStyle name="常规 42 6 4 2" xfId="22137"/>
    <cellStyle name="常规 37 6 5" xfId="22138"/>
    <cellStyle name="常规 37 6 5 2" xfId="22139"/>
    <cellStyle name="常规 37 7" xfId="22140"/>
    <cellStyle name="常规 42 7" xfId="22141"/>
    <cellStyle name="常规 37 7 2" xfId="22142"/>
    <cellStyle name="常规 42 7 2" xfId="22143"/>
    <cellStyle name="常规 37 7 2 2" xfId="22144"/>
    <cellStyle name="常规 42 7 2 2" xfId="22145"/>
    <cellStyle name="常规 6 4 3 3 3" xfId="22146"/>
    <cellStyle name="常规 37 7 2 2 2" xfId="22147"/>
    <cellStyle name="常规 4 15 2 2" xfId="22148"/>
    <cellStyle name="常规 4 20 2 2" xfId="22149"/>
    <cellStyle name="常规 37 7 2 3" xfId="22150"/>
    <cellStyle name="常规 4 15 2 2 2" xfId="22151"/>
    <cellStyle name="常规 4 20 2 2 2" xfId="22152"/>
    <cellStyle name="常规 37 7 2 3 2" xfId="22153"/>
    <cellStyle name="常规 4 15 2 3" xfId="22154"/>
    <cellStyle name="常规 4 20 2 3" xfId="22155"/>
    <cellStyle name="常规 37 7 2 4" xfId="22156"/>
    <cellStyle name="常规 37 7 3" xfId="22157"/>
    <cellStyle name="常规 42 7 3" xfId="22158"/>
    <cellStyle name="常规 37 7 3 2" xfId="22159"/>
    <cellStyle name="常规 42 7 3 2" xfId="22160"/>
    <cellStyle name="常规 4 10 9" xfId="22161"/>
    <cellStyle name="常规 37 7 3 3" xfId="22162"/>
    <cellStyle name="常规 76 2 2 2 2 2" xfId="22163"/>
    <cellStyle name="常规 81 2 2 2 2 2" xfId="22164"/>
    <cellStyle name="常规 4 15 3 2" xfId="22165"/>
    <cellStyle name="常规 4 20 3 2" xfId="22166"/>
    <cellStyle name="常规 37 7 4" xfId="22167"/>
    <cellStyle name="常规 37 7 4 2" xfId="22168"/>
    <cellStyle name="常规 37 7 5" xfId="22169"/>
    <cellStyle name="常规 37 8" xfId="22170"/>
    <cellStyle name="常规 42 8" xfId="22171"/>
    <cellStyle name="常规 37 8 2" xfId="22172"/>
    <cellStyle name="常规 42 8 2" xfId="22173"/>
    <cellStyle name="常规 37 8 2 2" xfId="22174"/>
    <cellStyle name="常规 42 8 2 2" xfId="22175"/>
    <cellStyle name="常规 37 8 3" xfId="22176"/>
    <cellStyle name="常规 42 8 3" xfId="22177"/>
    <cellStyle name="常规 37 8 3 2" xfId="22178"/>
    <cellStyle name="常规 42 8 3 2" xfId="22179"/>
    <cellStyle name="常规 37 9 2" xfId="22180"/>
    <cellStyle name="常规 42 9 2" xfId="22181"/>
    <cellStyle name="常规 37 9 2 2" xfId="22182"/>
    <cellStyle name="常规 42 9 2 2" xfId="22183"/>
    <cellStyle name="常规 37 9 3" xfId="22184"/>
    <cellStyle name="常规 42 9 3" xfId="22185"/>
    <cellStyle name="常规 37 9 3 2" xfId="22186"/>
    <cellStyle name="常规 42 9 3 2" xfId="22187"/>
    <cellStyle name="常规 38" xfId="22188"/>
    <cellStyle name="常规 43" xfId="22189"/>
    <cellStyle name="常规 38 10 3" xfId="22190"/>
    <cellStyle name="常规 43 10 3" xfId="22191"/>
    <cellStyle name="常规 38 2 2" xfId="22192"/>
    <cellStyle name="常规 43 2 2" xfId="22193"/>
    <cellStyle name="常规 7 37 2" xfId="22194"/>
    <cellStyle name="常规 7 42 2" xfId="22195"/>
    <cellStyle name="常规 38 2 2 2" xfId="22196"/>
    <cellStyle name="常规 43 2 2 2" xfId="22197"/>
    <cellStyle name="常规 7 37 2 2" xfId="22198"/>
    <cellStyle name="常规 7 42 2 2" xfId="22199"/>
    <cellStyle name="常规 38 2 2 2 2" xfId="22200"/>
    <cellStyle name="常规 43 2 2 2 2" xfId="22201"/>
    <cellStyle name="常规 7 37 2 2 2" xfId="22202"/>
    <cellStyle name="常规 7 42 2 2 2" xfId="22203"/>
    <cellStyle name="常规 38 2 2 2 2 2" xfId="22204"/>
    <cellStyle name="常规 7 4 10 2 2" xfId="22205"/>
    <cellStyle name="常规 38 2 2 2 3" xfId="22206"/>
    <cellStyle name="常规 38 2 2 2 3 2" xfId="22207"/>
    <cellStyle name="常规 38 2 2 3" xfId="22208"/>
    <cellStyle name="常规 43 2 2 3" xfId="22209"/>
    <cellStyle name="常规 7 37 2 3" xfId="22210"/>
    <cellStyle name="常规 7 42 2 3" xfId="22211"/>
    <cellStyle name="常规 4 55 2 2" xfId="22212"/>
    <cellStyle name="常规 4 60 2 2" xfId="22213"/>
    <cellStyle name="常规 38 2 2 3 2" xfId="22214"/>
    <cellStyle name="常规 43 2 2 3 2" xfId="22215"/>
    <cellStyle name="常规 7 37 2 3 2" xfId="22216"/>
    <cellStyle name="常规 7 42 2 3 2" xfId="22217"/>
    <cellStyle name="常规 4 55 2 2 2" xfId="22218"/>
    <cellStyle name="常规 4 60 2 2 2" xfId="22219"/>
    <cellStyle name="常规 38 2 2 4" xfId="22220"/>
    <cellStyle name="常规 7 37 2 4" xfId="22221"/>
    <cellStyle name="常规 7 42 2 4" xfId="22222"/>
    <cellStyle name="常规 4 55 2 3" xfId="22223"/>
    <cellStyle name="常规 4 60 2 3" xfId="22224"/>
    <cellStyle name="常规 38 2 3 2" xfId="22225"/>
    <cellStyle name="常规 43 2 3 2" xfId="22226"/>
    <cellStyle name="常规 7 37 3 2" xfId="22227"/>
    <cellStyle name="常规 7 42 3 2" xfId="22228"/>
    <cellStyle name="常规 38 2 3 2 2" xfId="22229"/>
    <cellStyle name="常规 43 2 3 2 2" xfId="22230"/>
    <cellStyle name="常规 7 37 3 2 2" xfId="22231"/>
    <cellStyle name="常规 7 42 3 2 2" xfId="22232"/>
    <cellStyle name="常规 38 2 3 3" xfId="22233"/>
    <cellStyle name="常规 43 2 3 3" xfId="22234"/>
    <cellStyle name="常规 7 37 3 3" xfId="22235"/>
    <cellStyle name="常规 7 42 3 3" xfId="22236"/>
    <cellStyle name="常规 4 55 3 2" xfId="22237"/>
    <cellStyle name="常规 4 60 3 2" xfId="22238"/>
    <cellStyle name="常规 38 2 3 3 2" xfId="22239"/>
    <cellStyle name="常规 43 2 3 3 2" xfId="22240"/>
    <cellStyle name="常规 4 55 3 2 2" xfId="22241"/>
    <cellStyle name="常规 4 60 3 2 2" xfId="22242"/>
    <cellStyle name="常规 38 2 4" xfId="22243"/>
    <cellStyle name="常规 43 2 4" xfId="22244"/>
    <cellStyle name="常规 7 37 4" xfId="22245"/>
    <cellStyle name="常规 7 42 4" xfId="22246"/>
    <cellStyle name="常规 38 2 4 3 2" xfId="22247"/>
    <cellStyle name="常规 43 2 4 3 2" xfId="22248"/>
    <cellStyle name="常规 38 2 5" xfId="22249"/>
    <cellStyle name="常规 43 2 5" xfId="22250"/>
    <cellStyle name="常规 7 37 5" xfId="22251"/>
    <cellStyle name="常规 7 42 5" xfId="22252"/>
    <cellStyle name="常规 49 5 2 2" xfId="22253"/>
    <cellStyle name="常规 54 5 2 2" xfId="22254"/>
    <cellStyle name="常规 38 2 5 2" xfId="22255"/>
    <cellStyle name="常规 43 2 5 2" xfId="22256"/>
    <cellStyle name="常规 7 37 5 2" xfId="22257"/>
    <cellStyle name="常规 7 42 5 2" xfId="22258"/>
    <cellStyle name="常规 49 5 2 2 2" xfId="22259"/>
    <cellStyle name="常规 54 5 2 2 2" xfId="22260"/>
    <cellStyle name="常规 49 5 2 3 2" xfId="22261"/>
    <cellStyle name="常规 54 5 2 3 2" xfId="22262"/>
    <cellStyle name="常规 38 2 6 2" xfId="22263"/>
    <cellStyle name="常规 43 2 6 2" xfId="22264"/>
    <cellStyle name="常规 38 3" xfId="22265"/>
    <cellStyle name="常规 43 3" xfId="22266"/>
    <cellStyle name="常规 7 38" xfId="22267"/>
    <cellStyle name="常规 7 43" xfId="22268"/>
    <cellStyle name="常规 66 2 2 3 3" xfId="22269"/>
    <cellStyle name="常规 71 2 2 3 3" xfId="22270"/>
    <cellStyle name="常规 38 3 2 2" xfId="22271"/>
    <cellStyle name="常规 43 3 2 2" xfId="22272"/>
    <cellStyle name="常规 7 38 2 2" xfId="22273"/>
    <cellStyle name="常规 7 43 2 2" xfId="22274"/>
    <cellStyle name="常规 38 3 2 2 2" xfId="22275"/>
    <cellStyle name="常规 43 3 2 2 2" xfId="22276"/>
    <cellStyle name="常规 7 38 2 2 2" xfId="22277"/>
    <cellStyle name="常规 7 43 2 2 2" xfId="22278"/>
    <cellStyle name="常规 66 2 2 3 3 2" xfId="22279"/>
    <cellStyle name="常规 38 3 2 2 3 2" xfId="22280"/>
    <cellStyle name="常规 38 3 2 3" xfId="22281"/>
    <cellStyle name="常规 43 3 2 3" xfId="22282"/>
    <cellStyle name="常规 7 38 2 3" xfId="22283"/>
    <cellStyle name="常规 7 43 2 3" xfId="22284"/>
    <cellStyle name="强调文字颜色 2 2 2 2 6" xfId="22285"/>
    <cellStyle name="常规 4 56 2 2" xfId="22286"/>
    <cellStyle name="常规 4 61 2 2" xfId="22287"/>
    <cellStyle name="常规 38 3 2 3 2" xfId="22288"/>
    <cellStyle name="常规 43 3 2 3 2" xfId="22289"/>
    <cellStyle name="常规 7 38 2 3 2" xfId="22290"/>
    <cellStyle name="常规 7 43 2 3 2" xfId="22291"/>
    <cellStyle name="常规 4 56 2 2 2" xfId="22292"/>
    <cellStyle name="常规 4 61 2 2 2" xfId="22293"/>
    <cellStyle name="常规 38 3 2 4" xfId="22294"/>
    <cellStyle name="常规 7 38 2 4" xfId="22295"/>
    <cellStyle name="常规 7 43 2 4" xfId="22296"/>
    <cellStyle name="常规 4 56 2 3" xfId="22297"/>
    <cellStyle name="常规 4 61 2 3" xfId="22298"/>
    <cellStyle name="常规 38 3 2 4 2" xfId="22299"/>
    <cellStyle name="常规 7 38 2 4 2" xfId="22300"/>
    <cellStyle name="常规 7 43 2 4 2" xfId="22301"/>
    <cellStyle name="常规 4 56 2 3 2" xfId="22302"/>
    <cellStyle name="常规 4 61 2 3 2" xfId="22303"/>
    <cellStyle name="常规 38 3 3 2" xfId="22304"/>
    <cellStyle name="常规 43 3 3 2" xfId="22305"/>
    <cellStyle name="常规 7 38 3 2" xfId="22306"/>
    <cellStyle name="常规 7 43 3 2" xfId="22307"/>
    <cellStyle name="常规 66 2 2 4 3" xfId="22308"/>
    <cellStyle name="常规 38 3 3 2 2" xfId="22309"/>
    <cellStyle name="常规 43 3 3 2 2" xfId="22310"/>
    <cellStyle name="常规 7 38 3 2 2" xfId="22311"/>
    <cellStyle name="常规 7 43 3 2 2" xfId="22312"/>
    <cellStyle name="常规 66 2 2 4 3 2" xfId="22313"/>
    <cellStyle name="常规 38 3 3 3" xfId="22314"/>
    <cellStyle name="常规 43 3 3 3" xfId="22315"/>
    <cellStyle name="常规 7 38 3 3" xfId="22316"/>
    <cellStyle name="常规 7 43 3 3" xfId="22317"/>
    <cellStyle name="常规 4 56 3 2" xfId="22318"/>
    <cellStyle name="常规 4 61 3 2" xfId="22319"/>
    <cellStyle name="常规 4 56 3 2 2" xfId="22320"/>
    <cellStyle name="常规 4 61 3 2 2" xfId="22321"/>
    <cellStyle name="常规 38 3 3 3 2" xfId="22322"/>
    <cellStyle name="常规 38 3 4" xfId="22323"/>
    <cellStyle name="常规 43 3 4" xfId="22324"/>
    <cellStyle name="常规 7 38 4" xfId="22325"/>
    <cellStyle name="常规 7 43 4" xfId="22326"/>
    <cellStyle name="常规 38 3 4 2" xfId="22327"/>
    <cellStyle name="常规 43 3 4 2" xfId="22328"/>
    <cellStyle name="常规 7 38 4 2" xfId="22329"/>
    <cellStyle name="常规 7 43 4 2" xfId="22330"/>
    <cellStyle name="常规 66 2 2 5 3" xfId="22331"/>
    <cellStyle name="常规 66 2 2 5 3 2" xfId="22332"/>
    <cellStyle name="常规 38 3 4 2 2" xfId="22333"/>
    <cellStyle name="常规 4 56 4 2" xfId="22334"/>
    <cellStyle name="常规 4 61 4 2" xfId="22335"/>
    <cellStyle name="常规 38 3 4 3" xfId="22336"/>
    <cellStyle name="常规 38 3 5" xfId="22337"/>
    <cellStyle name="常规 7 38 5" xfId="22338"/>
    <cellStyle name="常规 7 43 5" xfId="22339"/>
    <cellStyle name="常规 49 5 3 2" xfId="22340"/>
    <cellStyle name="常规 54 5 3 2" xfId="22341"/>
    <cellStyle name="好_地方配套按人均增幅控制8.31（调整结案率后）xl" xfId="22342"/>
    <cellStyle name="常规 38 3 5 2" xfId="22343"/>
    <cellStyle name="常规 7 38 5 2" xfId="22344"/>
    <cellStyle name="常规 7 43 5 2" xfId="22345"/>
    <cellStyle name="常规 66 2 2 6 3" xfId="22346"/>
    <cellStyle name="常规 49 5 3 2 2" xfId="22347"/>
    <cellStyle name="常规 54 5 3 2 2" xfId="22348"/>
    <cellStyle name="常规 38 4" xfId="22349"/>
    <cellStyle name="常规 43 4" xfId="22350"/>
    <cellStyle name="常规 7 39" xfId="22351"/>
    <cellStyle name="常规 7 44" xfId="22352"/>
    <cellStyle name="常规 38 4 2" xfId="22353"/>
    <cellStyle name="常规 43 4 2" xfId="22354"/>
    <cellStyle name="常规 7 39 2" xfId="22355"/>
    <cellStyle name="常规 7 44 2" xfId="22356"/>
    <cellStyle name="常规 38 4 2 2" xfId="22357"/>
    <cellStyle name="常规 43 4 2 2" xfId="22358"/>
    <cellStyle name="常规 7 39 2 2" xfId="22359"/>
    <cellStyle name="常规 7 44 2 2" xfId="22360"/>
    <cellStyle name="常规 38 4 2 2 2" xfId="22361"/>
    <cellStyle name="常规 43 4 2 2 2" xfId="22362"/>
    <cellStyle name="常规 7 39 2 2 2" xfId="22363"/>
    <cellStyle name="常规 7 44 2 2 2" xfId="22364"/>
    <cellStyle name="常规 38 4 2 3" xfId="22365"/>
    <cellStyle name="常规 43 4 2 3" xfId="22366"/>
    <cellStyle name="常规 7 39 2 3" xfId="22367"/>
    <cellStyle name="常规 7 44 2 3" xfId="22368"/>
    <cellStyle name="常规 4 57 2 2" xfId="22369"/>
    <cellStyle name="常规 4 62 2 2" xfId="22370"/>
    <cellStyle name="常规 8 10 5" xfId="22371"/>
    <cellStyle name="常规 38 4 2 3 2" xfId="22372"/>
    <cellStyle name="常规 43 4 2 3 2" xfId="22373"/>
    <cellStyle name="常规 7 39 2 3 2" xfId="22374"/>
    <cellStyle name="常规 7 44 2 3 2" xfId="22375"/>
    <cellStyle name="常规 4 57 2 2 2" xfId="22376"/>
    <cellStyle name="常规 4 62 2 2 2" xfId="22377"/>
    <cellStyle name="常规 38 4 3" xfId="22378"/>
    <cellStyle name="常规 43 4 3" xfId="22379"/>
    <cellStyle name="常规 7 39 3" xfId="22380"/>
    <cellStyle name="常规 7 44 3" xfId="22381"/>
    <cellStyle name="常规 38 4 3 2" xfId="22382"/>
    <cellStyle name="常规 43 4 3 2" xfId="22383"/>
    <cellStyle name="常规 7 39 3 2" xfId="22384"/>
    <cellStyle name="常规 7 44 3 2" xfId="22385"/>
    <cellStyle name="常规 8 49 5" xfId="22386"/>
    <cellStyle name="常规 8 54 5" xfId="22387"/>
    <cellStyle name="常规 38 4 3 2 2" xfId="22388"/>
    <cellStyle name="常规 43 4 3 2 2" xfId="22389"/>
    <cellStyle name="常规 7 39 3 2 2" xfId="22390"/>
    <cellStyle name="常规 7 44 3 2 2" xfId="22391"/>
    <cellStyle name="常规 38 4 3 3" xfId="22392"/>
    <cellStyle name="常规 43 4 3 3" xfId="22393"/>
    <cellStyle name="常规 7 39 3 3" xfId="22394"/>
    <cellStyle name="常规 7 44 3 3" xfId="22395"/>
    <cellStyle name="常规 4 57 3 2" xfId="22396"/>
    <cellStyle name="常规 4 62 3 2" xfId="22397"/>
    <cellStyle name="常规 38 4 4" xfId="22398"/>
    <cellStyle name="常规 43 4 4" xfId="22399"/>
    <cellStyle name="常规 7 39 4" xfId="22400"/>
    <cellStyle name="常规 7 44 4" xfId="22401"/>
    <cellStyle name="常规 38 4 4 2" xfId="22402"/>
    <cellStyle name="常规 43 4 4 2" xfId="22403"/>
    <cellStyle name="常规 7 39 4 2" xfId="22404"/>
    <cellStyle name="常规 7 44 4 2" xfId="22405"/>
    <cellStyle name="常规 38 5" xfId="22406"/>
    <cellStyle name="常规 43 5" xfId="22407"/>
    <cellStyle name="常规 7 45" xfId="22408"/>
    <cellStyle name="常规 7 50" xfId="22409"/>
    <cellStyle name="常规 38 5 2" xfId="22410"/>
    <cellStyle name="常规 43 5 2" xfId="22411"/>
    <cellStyle name="常规 7 45 2" xfId="22412"/>
    <cellStyle name="常规 7 50 2" xfId="22413"/>
    <cellStyle name="常规 38 5 2 3 2" xfId="22414"/>
    <cellStyle name="常规 43 5 2 3 2" xfId="22415"/>
    <cellStyle name="常规 7 45 2 3 2" xfId="22416"/>
    <cellStyle name="常规 7 50 2 3 2" xfId="22417"/>
    <cellStyle name="常规 7 2 3 4 3" xfId="22418"/>
    <cellStyle name="常规 4 58 2 2 2" xfId="22419"/>
    <cellStyle name="常规 4 63 2 2 2" xfId="22420"/>
    <cellStyle name="常规 38 5 3" xfId="22421"/>
    <cellStyle name="常规 43 5 3" xfId="22422"/>
    <cellStyle name="常规 7 45 3" xfId="22423"/>
    <cellStyle name="常规 7 50 3" xfId="22424"/>
    <cellStyle name="常规 38 5 3 3" xfId="22425"/>
    <cellStyle name="常规 43 5 3 3" xfId="22426"/>
    <cellStyle name="常规 7 45 3 3" xfId="22427"/>
    <cellStyle name="常规 7 50 3 3" xfId="22428"/>
    <cellStyle name="常规 4 58 3 2" xfId="22429"/>
    <cellStyle name="常规 4 63 3 2" xfId="22430"/>
    <cellStyle name="常规 38 6" xfId="22431"/>
    <cellStyle name="常规 43 6" xfId="22432"/>
    <cellStyle name="常规 7 46" xfId="22433"/>
    <cellStyle name="常规 7 51" xfId="22434"/>
    <cellStyle name="常规 38 6 2" xfId="22435"/>
    <cellStyle name="常规 43 6 2" xfId="22436"/>
    <cellStyle name="常规 7 46 2" xfId="22437"/>
    <cellStyle name="常规 7 51 2" xfId="22438"/>
    <cellStyle name="常规 38 6 2 2" xfId="22439"/>
    <cellStyle name="常规 43 6 2 2" xfId="22440"/>
    <cellStyle name="常规 7 46 2 2" xfId="22441"/>
    <cellStyle name="常规 7 51 2 2" xfId="22442"/>
    <cellStyle name="常规 38 6 2 2 2" xfId="22443"/>
    <cellStyle name="常规 43 6 2 2 2" xfId="22444"/>
    <cellStyle name="常规 7 46 2 2 2" xfId="22445"/>
    <cellStyle name="常规 7 51 2 2 2" xfId="22446"/>
    <cellStyle name="常规 7 3 3 3 3" xfId="22447"/>
    <cellStyle name="常规 38 6 2 3" xfId="22448"/>
    <cellStyle name="常规 43 6 2 3" xfId="22449"/>
    <cellStyle name="常规 7 46 2 3" xfId="22450"/>
    <cellStyle name="常规 7 51 2 3" xfId="22451"/>
    <cellStyle name="常规 4 59 2 2" xfId="22452"/>
    <cellStyle name="常规 4 64 2 2" xfId="22453"/>
    <cellStyle name="常规 38 6 2 3 2" xfId="22454"/>
    <cellStyle name="常规 43 6 2 3 2" xfId="22455"/>
    <cellStyle name="常规 7 46 2 3 2" xfId="22456"/>
    <cellStyle name="常规 7 51 2 3 2" xfId="22457"/>
    <cellStyle name="常规 4 59 2 2 2" xfId="22458"/>
    <cellStyle name="常规 4 64 2 2 2" xfId="22459"/>
    <cellStyle name="常规 38 6 3" xfId="22460"/>
    <cellStyle name="常规 43 6 3" xfId="22461"/>
    <cellStyle name="常规 7 46 3" xfId="22462"/>
    <cellStyle name="常规 7 51 3" xfId="22463"/>
    <cellStyle name="常规 38 6 3 2" xfId="22464"/>
    <cellStyle name="常规 43 6 3 2" xfId="22465"/>
    <cellStyle name="常规 7 46 3 2" xfId="22466"/>
    <cellStyle name="常规 7 51 3 2" xfId="22467"/>
    <cellStyle name="常规 38 6 3 2 2" xfId="22468"/>
    <cellStyle name="常规 43 6 3 2 2" xfId="22469"/>
    <cellStyle name="常规 7 46 3 2 2" xfId="22470"/>
    <cellStyle name="常规 7 51 3 2 2" xfId="22471"/>
    <cellStyle name="常规 38 6 3 3" xfId="22472"/>
    <cellStyle name="常规 43 6 3 3" xfId="22473"/>
    <cellStyle name="常规 7 46 3 3" xfId="22474"/>
    <cellStyle name="常规 7 51 3 3" xfId="22475"/>
    <cellStyle name="常规 4 59 3 2" xfId="22476"/>
    <cellStyle name="常规 4 64 3 2" xfId="22477"/>
    <cellStyle name="常规 38 6 4" xfId="22478"/>
    <cellStyle name="常规 43 6 4" xfId="22479"/>
    <cellStyle name="常规 7 46 4" xfId="22480"/>
    <cellStyle name="常规 7 51 4" xfId="22481"/>
    <cellStyle name="常规 38 6 4 2" xfId="22482"/>
    <cellStyle name="常规 43 6 4 2" xfId="22483"/>
    <cellStyle name="常规 7 46 4 2" xfId="22484"/>
    <cellStyle name="常规 7 51 4 2" xfId="22485"/>
    <cellStyle name="常规 38 7" xfId="22486"/>
    <cellStyle name="常规 43 7" xfId="22487"/>
    <cellStyle name="常规 7 47" xfId="22488"/>
    <cellStyle name="常规 7 52" xfId="22489"/>
    <cellStyle name="常规 38 7 2" xfId="22490"/>
    <cellStyle name="常规 43 7 2" xfId="22491"/>
    <cellStyle name="常规 7 47 2" xfId="22492"/>
    <cellStyle name="常规 7 52 2" xfId="22493"/>
    <cellStyle name="常规 38 7 2 2" xfId="22494"/>
    <cellStyle name="常规 43 7 2 2" xfId="22495"/>
    <cellStyle name="常规 7 47 2 2" xfId="22496"/>
    <cellStyle name="常规 7 52 2 2" xfId="22497"/>
    <cellStyle name="常规 38 7 3" xfId="22498"/>
    <cellStyle name="常规 43 7 3" xfId="22499"/>
    <cellStyle name="常规 7 47 3" xfId="22500"/>
    <cellStyle name="常规 7 52 3" xfId="22501"/>
    <cellStyle name="常规 38 7 3 2" xfId="22502"/>
    <cellStyle name="常规 43 7 3 2" xfId="22503"/>
    <cellStyle name="常规 7 47 3 2" xfId="22504"/>
    <cellStyle name="常规 7 52 3 2" xfId="22505"/>
    <cellStyle name="常规 38 8 2" xfId="22506"/>
    <cellStyle name="常规 43 8 2" xfId="22507"/>
    <cellStyle name="常规 7 48 2" xfId="22508"/>
    <cellStyle name="常规 7 53 2" xfId="22509"/>
    <cellStyle name="常规 38 8 2 2" xfId="22510"/>
    <cellStyle name="常规 43 8 2 2" xfId="22511"/>
    <cellStyle name="常规 7 48 2 2" xfId="22512"/>
    <cellStyle name="常规 7 53 2 2" xfId="22513"/>
    <cellStyle name="常规 38 8 3" xfId="22514"/>
    <cellStyle name="常规 43 8 3" xfId="22515"/>
    <cellStyle name="常规 7 48 3" xfId="22516"/>
    <cellStyle name="常规 7 53 3" xfId="22517"/>
    <cellStyle name="常规 38 8 3 2" xfId="22518"/>
    <cellStyle name="常规 43 8 3 2" xfId="22519"/>
    <cellStyle name="常规 7 48 3 2" xfId="22520"/>
    <cellStyle name="常规 7 53 3 2" xfId="22521"/>
    <cellStyle name="常规 38 9 2" xfId="22522"/>
    <cellStyle name="常规 43 9 2" xfId="22523"/>
    <cellStyle name="常规 7 49 2" xfId="22524"/>
    <cellStyle name="常规 7 54 2" xfId="22525"/>
    <cellStyle name="常规 39" xfId="22526"/>
    <cellStyle name="常规 44" xfId="22527"/>
    <cellStyle name="常规 8 2 2 2 3" xfId="22528"/>
    <cellStyle name="常规 39 10 2 2" xfId="22529"/>
    <cellStyle name="常规 44 10 2 2" xfId="22530"/>
    <cellStyle name="常规 39 10 3" xfId="22531"/>
    <cellStyle name="常规 44 10 3" xfId="22532"/>
    <cellStyle name="常规 8 2 2 3 3" xfId="22533"/>
    <cellStyle name="常规 39 10 3 2" xfId="22534"/>
    <cellStyle name="常规 44 10 3 2" xfId="22535"/>
    <cellStyle name="常规 4 2 4 13" xfId="22536"/>
    <cellStyle name="常规 39 10 4" xfId="22537"/>
    <cellStyle name="常规 8 2 3 2 3" xfId="22538"/>
    <cellStyle name="常规 39 11 2 2" xfId="22539"/>
    <cellStyle name="常规 44 11 2 2" xfId="22540"/>
    <cellStyle name="常规 39 5 2 2" xfId="22541"/>
    <cellStyle name="常规 44 5 2 2" xfId="22542"/>
    <cellStyle name="常规 39 11 3" xfId="22543"/>
    <cellStyle name="常规 44 11 3" xfId="22544"/>
    <cellStyle name="常规 8 2 3 3 3" xfId="22545"/>
    <cellStyle name="常规 39 5 2 2 2" xfId="22546"/>
    <cellStyle name="常规 44 5 2 2 2" xfId="22547"/>
    <cellStyle name="常规 39 11 3 2" xfId="22548"/>
    <cellStyle name="常规 44 11 3 2" xfId="22549"/>
    <cellStyle name="常规 39 12 2" xfId="22550"/>
    <cellStyle name="常规 44 12 2" xfId="22551"/>
    <cellStyle name="常规 8 2 4 2 3" xfId="22552"/>
    <cellStyle name="常规 56 2 2 5 3" xfId="22553"/>
    <cellStyle name="常规 61 2 2 5 3" xfId="22554"/>
    <cellStyle name="常规 39 12 2 2" xfId="22555"/>
    <cellStyle name="常规 44 12 2 2" xfId="22556"/>
    <cellStyle name="常规 39 5 3 2" xfId="22557"/>
    <cellStyle name="常规 44 5 3 2" xfId="22558"/>
    <cellStyle name="常规 39 12 3" xfId="22559"/>
    <cellStyle name="常规 44 12 3" xfId="22560"/>
    <cellStyle name="常规 56 2 2 6 3" xfId="22561"/>
    <cellStyle name="常规 61 2 2 6 3" xfId="22562"/>
    <cellStyle name="常规 39 5 3 2 2" xfId="22563"/>
    <cellStyle name="常规 44 5 3 2 2" xfId="22564"/>
    <cellStyle name="常规 39 12 3 2" xfId="22565"/>
    <cellStyle name="常规 44 12 3 2" xfId="22566"/>
    <cellStyle name="常规 39 13" xfId="22567"/>
    <cellStyle name="常规 44 13" xfId="22568"/>
    <cellStyle name="常规 39 13 2" xfId="22569"/>
    <cellStyle name="常规 44 13 2" xfId="22570"/>
    <cellStyle name="常规 39 14" xfId="22571"/>
    <cellStyle name="常规 44 14" xfId="22572"/>
    <cellStyle name="常规 39 14 2" xfId="22573"/>
    <cellStyle name="常规 44 14 2" xfId="22574"/>
    <cellStyle name="常规 39 15" xfId="22575"/>
    <cellStyle name="常规 44 15" xfId="22576"/>
    <cellStyle name="常规 39 2" xfId="22577"/>
    <cellStyle name="常规 44 2" xfId="22578"/>
    <cellStyle name="常规 39 2 2" xfId="22579"/>
    <cellStyle name="常规 44 2 2" xfId="22580"/>
    <cellStyle name="常规 39 2 2 2" xfId="22581"/>
    <cellStyle name="常规 44 2 2 2" xfId="22582"/>
    <cellStyle name="常规 39 2 2 2 2" xfId="22583"/>
    <cellStyle name="常规 44 2 2 2 2" xfId="22584"/>
    <cellStyle name="常规 39 2 3 2" xfId="22585"/>
    <cellStyle name="常规 44 2 3 2" xfId="22586"/>
    <cellStyle name="常规 39 2 3 3" xfId="22587"/>
    <cellStyle name="常规 44 2 3 3" xfId="22588"/>
    <cellStyle name="常规 39 2 4" xfId="22589"/>
    <cellStyle name="常规 44 2 4" xfId="22590"/>
    <cellStyle name="常规 39 3" xfId="22591"/>
    <cellStyle name="常规 44 3" xfId="22592"/>
    <cellStyle name="常规 71 3 2 3 3" xfId="22593"/>
    <cellStyle name="常规 39 3 2 2" xfId="22594"/>
    <cellStyle name="常规 44 3 2 2" xfId="22595"/>
    <cellStyle name="常规 39 3 2 2 2" xfId="22596"/>
    <cellStyle name="常规 44 3 2 2 2" xfId="22597"/>
    <cellStyle name="常规 39 3 2 3" xfId="22598"/>
    <cellStyle name="常规 44 3 2 3" xfId="22599"/>
    <cellStyle name="常规 39 3 2 3 2" xfId="22600"/>
    <cellStyle name="常规 44 3 2 3 2" xfId="22601"/>
    <cellStyle name="常规 39 3 3 2" xfId="22602"/>
    <cellStyle name="常规 44 3 3 2" xfId="22603"/>
    <cellStyle name="常规 39 3 3 2 2" xfId="22604"/>
    <cellStyle name="常规 44 3 3 2 2" xfId="22605"/>
    <cellStyle name="常规 39 3 3 3" xfId="22606"/>
    <cellStyle name="常规 44 3 3 3" xfId="22607"/>
    <cellStyle name="常规 39 3 4" xfId="22608"/>
    <cellStyle name="常规 44 3 4" xfId="22609"/>
    <cellStyle name="常规 39 3 4 2" xfId="22610"/>
    <cellStyle name="常规 44 3 4 2" xfId="22611"/>
    <cellStyle name="常规 39 4" xfId="22612"/>
    <cellStyle name="常规 44 4" xfId="22613"/>
    <cellStyle name="常规 39 4 2" xfId="22614"/>
    <cellStyle name="常规 44 4 2" xfId="22615"/>
    <cellStyle name="常规 39 4 2 2" xfId="22616"/>
    <cellStyle name="常规 44 4 2 2" xfId="22617"/>
    <cellStyle name="常规 39 4 2 2 2" xfId="22618"/>
    <cellStyle name="常规 44 4 2 2 2" xfId="22619"/>
    <cellStyle name="常规 39 4 2 3" xfId="22620"/>
    <cellStyle name="常规 44 4 2 3" xfId="22621"/>
    <cellStyle name="常规 39 4 2 3 2" xfId="22622"/>
    <cellStyle name="常规 44 4 2 3 2" xfId="22623"/>
    <cellStyle name="常规 39 4 3" xfId="22624"/>
    <cellStyle name="常规 44 4 3" xfId="22625"/>
    <cellStyle name="常规 39 4 3 2" xfId="22626"/>
    <cellStyle name="常规 44 4 3 2" xfId="22627"/>
    <cellStyle name="常规 39 4 3 2 2" xfId="22628"/>
    <cellStyle name="常规 44 4 3 2 2" xfId="22629"/>
    <cellStyle name="常规 39 4 3 3" xfId="22630"/>
    <cellStyle name="常规 44 4 3 3" xfId="22631"/>
    <cellStyle name="常规 39 4 4" xfId="22632"/>
    <cellStyle name="常规 44 4 4" xfId="22633"/>
    <cellStyle name="常规 39 4 4 2" xfId="22634"/>
    <cellStyle name="常规 44 4 4 2" xfId="22635"/>
    <cellStyle name="常规 39 5" xfId="22636"/>
    <cellStyle name="常规 44 5" xfId="22637"/>
    <cellStyle name="常规 39 5 2" xfId="22638"/>
    <cellStyle name="常规 44 5 2" xfId="22639"/>
    <cellStyle name="常规 39 5 2 3" xfId="22640"/>
    <cellStyle name="常规 44 5 2 3" xfId="22641"/>
    <cellStyle name="常规 44 11 4" xfId="22642"/>
    <cellStyle name="常规 8 2 3 4 3" xfId="22643"/>
    <cellStyle name="常规 39 5 2 3 2" xfId="22644"/>
    <cellStyle name="常规 44 5 2 3 2" xfId="22645"/>
    <cellStyle name="常规 39 5 3" xfId="22646"/>
    <cellStyle name="常规 44 5 3" xfId="22647"/>
    <cellStyle name="常规 39 5 3 3" xfId="22648"/>
    <cellStyle name="常规 44 5 3 3" xfId="22649"/>
    <cellStyle name="常规 39 5 4" xfId="22650"/>
    <cellStyle name="常规 44 5 4" xfId="22651"/>
    <cellStyle name="常规 39 5 4 2" xfId="22652"/>
    <cellStyle name="常规 44 5 4 2" xfId="22653"/>
    <cellStyle name="常规 44 13 3" xfId="22654"/>
    <cellStyle name="常规 39 6" xfId="22655"/>
    <cellStyle name="常规 44 6" xfId="22656"/>
    <cellStyle name="常规 39 6 2" xfId="22657"/>
    <cellStyle name="常规 44 6 2" xfId="22658"/>
    <cellStyle name="常规 39 6 2 2" xfId="22659"/>
    <cellStyle name="常规 44 6 2 2" xfId="22660"/>
    <cellStyle name="常规 7 14" xfId="22661"/>
    <cellStyle name="常规 39 6 2 2 2" xfId="22662"/>
    <cellStyle name="常规 44 6 2 2 2" xfId="22663"/>
    <cellStyle name="常规 39 6 2 3" xfId="22664"/>
    <cellStyle name="常规 44 6 2 3" xfId="22665"/>
    <cellStyle name="常规 7 59" xfId="22666"/>
    <cellStyle name="常规 7 64" xfId="22667"/>
    <cellStyle name="常规 39 6 2 3 2" xfId="22668"/>
    <cellStyle name="常规 44 6 2 3 2" xfId="22669"/>
    <cellStyle name="常规 39 6 3" xfId="22670"/>
    <cellStyle name="常规 44 6 3" xfId="22671"/>
    <cellStyle name="常规 39 6 3 2" xfId="22672"/>
    <cellStyle name="常规 44 6 3 2" xfId="22673"/>
    <cellStyle name="常规 39 6 4" xfId="22674"/>
    <cellStyle name="常规 44 6 4" xfId="22675"/>
    <cellStyle name="常规 39 6 4 2" xfId="22676"/>
    <cellStyle name="常规 44 6 4 2" xfId="22677"/>
    <cellStyle name="常规 39 7" xfId="22678"/>
    <cellStyle name="常规 44 7" xfId="22679"/>
    <cellStyle name="常规 39 7 2" xfId="22680"/>
    <cellStyle name="常规 44 7 2" xfId="22681"/>
    <cellStyle name="常规 39 7 2 2" xfId="22682"/>
    <cellStyle name="常规 44 7 2 2" xfId="22683"/>
    <cellStyle name="常规 39 7 3" xfId="22684"/>
    <cellStyle name="常规 44 7 3" xfId="22685"/>
    <cellStyle name="常规 39 7 3 2" xfId="22686"/>
    <cellStyle name="常规 44 7 3 2" xfId="22687"/>
    <cellStyle name="常规 79 19 2 2 2 2" xfId="22688"/>
    <cellStyle name="常规 79 24 2 2 2 2" xfId="22689"/>
    <cellStyle name="常规 39 8 2" xfId="22690"/>
    <cellStyle name="常规 44 8 2" xfId="22691"/>
    <cellStyle name="常规 39 8 3" xfId="22692"/>
    <cellStyle name="常规 44 8 3" xfId="22693"/>
    <cellStyle name="常规 39 8 3 2" xfId="22694"/>
    <cellStyle name="常规 44 8 3 2" xfId="22695"/>
    <cellStyle name="常规 39 9 2" xfId="22696"/>
    <cellStyle name="常规 44 9 2" xfId="22697"/>
    <cellStyle name="常规 39 9 2 2" xfId="22698"/>
    <cellStyle name="常规 44 9 2 2" xfId="22699"/>
    <cellStyle name="常规 39 9 3" xfId="22700"/>
    <cellStyle name="常规 44 9 3" xfId="22701"/>
    <cellStyle name="常规 39 9 3 2" xfId="22702"/>
    <cellStyle name="常规 44 9 3 2" xfId="22703"/>
    <cellStyle name="常规 4" xfId="22704"/>
    <cellStyle name="常规 4 10" xfId="22705"/>
    <cellStyle name="常规 6 6 3 3" xfId="22706"/>
    <cellStyle name="常规 4 10 10" xfId="22707"/>
    <cellStyle name="常规 6 6 3 4" xfId="22708"/>
    <cellStyle name="常规 4 2 19 2 3 2" xfId="22709"/>
    <cellStyle name="常规 4 2 24 2 3 2" xfId="22710"/>
    <cellStyle name="常规 4 10 11" xfId="22711"/>
    <cellStyle name="常规 4 10 11 2" xfId="22712"/>
    <cellStyle name="常规 4 10 3" xfId="22713"/>
    <cellStyle name="常规 6 2 12 3" xfId="22714"/>
    <cellStyle name="常规 4 10 3 4 2" xfId="22715"/>
    <cellStyle name="常规 57 2 2 8 2 2" xfId="22716"/>
    <cellStyle name="常规 4 10 4 3" xfId="22717"/>
    <cellStyle name="常规 4 10 4 3 2" xfId="22718"/>
    <cellStyle name="常规 4 10 5" xfId="22719"/>
    <cellStyle name="常规 4 10 6" xfId="22720"/>
    <cellStyle name="常规 4 10 6 3" xfId="22721"/>
    <cellStyle name="常规 4 10 6 3 2" xfId="22722"/>
    <cellStyle name="常规 4 10 7" xfId="22723"/>
    <cellStyle name="常规 4 10 7 3" xfId="22724"/>
    <cellStyle name="常规 4 10 7 3 2" xfId="22725"/>
    <cellStyle name="常规 4 10 8" xfId="22726"/>
    <cellStyle name="常规 4 10 8 3" xfId="22727"/>
    <cellStyle name="常规 6 3 11 3" xfId="22728"/>
    <cellStyle name="常规 4 10 8 3 2" xfId="22729"/>
    <cellStyle name="常规 4 11" xfId="22730"/>
    <cellStyle name="常规 4 11 3" xfId="22731"/>
    <cellStyle name="常规 4 11 4" xfId="22732"/>
    <cellStyle name="常规 4 11 5" xfId="22733"/>
    <cellStyle name="常规 4 12" xfId="22734"/>
    <cellStyle name="常规 4 12 3" xfId="22735"/>
    <cellStyle name="常规 4 12 3 3" xfId="22736"/>
    <cellStyle name="常规 49 2 2 2 2 2 2" xfId="22737"/>
    <cellStyle name="常规 54 2 2 2 2 2 2" xfId="22738"/>
    <cellStyle name="常规 4 12 4" xfId="22739"/>
    <cellStyle name="常规 4 12 5" xfId="22740"/>
    <cellStyle name="常规 4 12 5 2" xfId="22741"/>
    <cellStyle name="常规 4 13" xfId="22742"/>
    <cellStyle name="常规 4 13 2 3" xfId="22743"/>
    <cellStyle name="常规 6 2 3 5 3" xfId="22744"/>
    <cellStyle name="常规 4 13 2 3 2" xfId="22745"/>
    <cellStyle name="常规 4 13 2 4" xfId="22746"/>
    <cellStyle name="常规 6 2 3 6 3" xfId="22747"/>
    <cellStyle name="常规 4 13 2 4 2" xfId="22748"/>
    <cellStyle name="常规 4 13 3" xfId="22749"/>
    <cellStyle name="常规 4 13 3 3" xfId="22750"/>
    <cellStyle name="常规 4 13 4" xfId="22751"/>
    <cellStyle name="常规 4 13 4 2" xfId="22752"/>
    <cellStyle name="常规 4 13 5" xfId="22753"/>
    <cellStyle name="常规 4 14" xfId="22754"/>
    <cellStyle name="常规 4 14 2 4" xfId="22755"/>
    <cellStyle name="常规 49 5 3" xfId="22756"/>
    <cellStyle name="常规 54 5 3" xfId="22757"/>
    <cellStyle name="常规 4 14 2 4 2" xfId="22758"/>
    <cellStyle name="常规 55 3 3" xfId="22759"/>
    <cellStyle name="常规 60 3 3" xfId="22760"/>
    <cellStyle name="常规 4 14 3 2 2" xfId="22761"/>
    <cellStyle name="常规 4 14 3 3" xfId="22762"/>
    <cellStyle name="常规 4 14 4" xfId="22763"/>
    <cellStyle name="常规 4 14 4 2" xfId="22764"/>
    <cellStyle name="常规 4 14 5" xfId="22765"/>
    <cellStyle name="常规 4 14 5 2" xfId="22766"/>
    <cellStyle name="常规 4 15 2 3 2" xfId="22767"/>
    <cellStyle name="常规 4 20 2 3 2" xfId="22768"/>
    <cellStyle name="常规 4 15 2 4" xfId="22769"/>
    <cellStyle name="常规 4 20 2 4" xfId="22770"/>
    <cellStyle name="常规 4 15 2 4 2" xfId="22771"/>
    <cellStyle name="常规 4 20 2 4 2" xfId="22772"/>
    <cellStyle name="常规 65 11 2 2" xfId="22773"/>
    <cellStyle name="常规 76 2 2 2 2" xfId="22774"/>
    <cellStyle name="常规 81 2 2 2 2" xfId="22775"/>
    <cellStyle name="常规 4 15 3" xfId="22776"/>
    <cellStyle name="常规 4 20 3" xfId="22777"/>
    <cellStyle name="常规 7 2 10 3" xfId="22778"/>
    <cellStyle name="常规 4 15 3 2 2" xfId="22779"/>
    <cellStyle name="常规 4 20 3 2 2" xfId="22780"/>
    <cellStyle name="常规 4 15 3 3" xfId="22781"/>
    <cellStyle name="常规 4 20 3 3" xfId="22782"/>
    <cellStyle name="常规 76 2 2 2 3" xfId="22783"/>
    <cellStyle name="常规 81 2 2 2 3" xfId="22784"/>
    <cellStyle name="常规 4 15 4" xfId="22785"/>
    <cellStyle name="常规 4 20 4" xfId="22786"/>
    <cellStyle name="常规 4 15 4 2" xfId="22787"/>
    <cellStyle name="常规 4 20 4 2" xfId="22788"/>
    <cellStyle name="常规 4 15 5" xfId="22789"/>
    <cellStyle name="常规 4 20 5" xfId="22790"/>
    <cellStyle name="常规 4 15 5 2" xfId="22791"/>
    <cellStyle name="常规 4 20 5 2" xfId="22792"/>
    <cellStyle name="常规 4 4 10" xfId="22793"/>
    <cellStyle name="常规 4 16 2 2" xfId="22794"/>
    <cellStyle name="常规 4 21 2 2" xfId="22795"/>
    <cellStyle name="常规 4 16 2 2 2" xfId="22796"/>
    <cellStyle name="常规 4 21 2 2 2" xfId="22797"/>
    <cellStyle name="常规 4 16 2 3" xfId="22798"/>
    <cellStyle name="常规 4 21 2 3" xfId="22799"/>
    <cellStyle name="常规 4 16 2 3 2" xfId="22800"/>
    <cellStyle name="常规 4 21 2 3 2" xfId="22801"/>
    <cellStyle name="好_00省级(定稿) 2 3 2" xfId="22802"/>
    <cellStyle name="常规 4 16 2 4" xfId="22803"/>
    <cellStyle name="常规 4 21 2 4" xfId="22804"/>
    <cellStyle name="常规 4 16 2 4 2" xfId="22805"/>
    <cellStyle name="常规 4 21 2 4 2" xfId="22806"/>
    <cellStyle name="常规 65 11 3 2" xfId="22807"/>
    <cellStyle name="常规 76 2 2 3 2" xfId="22808"/>
    <cellStyle name="常规 81 2 2 3 2" xfId="22809"/>
    <cellStyle name="常规 4 16 3" xfId="22810"/>
    <cellStyle name="常规 4 21 3" xfId="22811"/>
    <cellStyle name="常规 4 16 3 2" xfId="22812"/>
    <cellStyle name="常规 4 21 3 2" xfId="22813"/>
    <cellStyle name="常规 4 16 3 3" xfId="22814"/>
    <cellStyle name="常规 4 21 3 3" xfId="22815"/>
    <cellStyle name="常规 4 16 4" xfId="22816"/>
    <cellStyle name="常规 4 21 4" xfId="22817"/>
    <cellStyle name="常规 4 16 4 2" xfId="22818"/>
    <cellStyle name="常规 4 21 4 2" xfId="22819"/>
    <cellStyle name="常规 4 16 5" xfId="22820"/>
    <cellStyle name="常规 4 21 5" xfId="22821"/>
    <cellStyle name="常规 4 17 2 2" xfId="22822"/>
    <cellStyle name="常规 4 22 2 2" xfId="22823"/>
    <cellStyle name="常规 4 17 2 2 2" xfId="22824"/>
    <cellStyle name="常规 4 22 2 2 2" xfId="22825"/>
    <cellStyle name="好_00省级(定稿) 3 3 2" xfId="22826"/>
    <cellStyle name="常规 4 17 2 4" xfId="22827"/>
    <cellStyle name="常规 4 22 2 4" xfId="22828"/>
    <cellStyle name="常规 4 17 2 4 2" xfId="22829"/>
    <cellStyle name="常规 4 22 2 4 2" xfId="22830"/>
    <cellStyle name="常规 4 17 3" xfId="22831"/>
    <cellStyle name="常规 4 22 3" xfId="22832"/>
    <cellStyle name="常规 4 17 3 2" xfId="22833"/>
    <cellStyle name="常规 4 22 3 2" xfId="22834"/>
    <cellStyle name="常规 4 17 3 2 2" xfId="22835"/>
    <cellStyle name="常规 4 22 3 2 2" xfId="22836"/>
    <cellStyle name="常规 4 17 3 3" xfId="22837"/>
    <cellStyle name="常规 4 22 3 3" xfId="22838"/>
    <cellStyle name="常规 4 17 4" xfId="22839"/>
    <cellStyle name="常规 4 22 4" xfId="22840"/>
    <cellStyle name="常规 4 17 4 2" xfId="22841"/>
    <cellStyle name="常规 4 22 4 2" xfId="22842"/>
    <cellStyle name="常规 4 17 5" xfId="22843"/>
    <cellStyle name="常规 4 22 5" xfId="22844"/>
    <cellStyle name="常规 67 2 2 4 2" xfId="22845"/>
    <cellStyle name="常规 72 2 2 4 2" xfId="22846"/>
    <cellStyle name="常规 7 10 2 3 2" xfId="22847"/>
    <cellStyle name="常规 4 18 2 2 2" xfId="22848"/>
    <cellStyle name="常规 4 23 2 2 2" xfId="22849"/>
    <cellStyle name="常规 7 10 2 4" xfId="22850"/>
    <cellStyle name="常规 67 2 2 5" xfId="22851"/>
    <cellStyle name="常规 4 18 2 3" xfId="22852"/>
    <cellStyle name="常规 4 23 2 3" xfId="22853"/>
    <cellStyle name="常规 7 10 2 4 2" xfId="22854"/>
    <cellStyle name="常规 67 2 2 5 2" xfId="22855"/>
    <cellStyle name="常规 4 18 2 3 2" xfId="22856"/>
    <cellStyle name="常规 4 23 2 3 2" xfId="22857"/>
    <cellStyle name="常规 7 10 2 5" xfId="22858"/>
    <cellStyle name="常规 67 2 2 6" xfId="22859"/>
    <cellStyle name="常规 4 18 2 4" xfId="22860"/>
    <cellStyle name="常规 4 23 2 4" xfId="22861"/>
    <cellStyle name="常规 7 10 2 5 2" xfId="22862"/>
    <cellStyle name="常规 67 2 2 6 2" xfId="22863"/>
    <cellStyle name="常规 4 18 2 4 2" xfId="22864"/>
    <cellStyle name="常规 4 23 2 4 2" xfId="22865"/>
    <cellStyle name="常规 4 18 3" xfId="22866"/>
    <cellStyle name="常规 4 23 3" xfId="22867"/>
    <cellStyle name="常规 7 10 3 3" xfId="22868"/>
    <cellStyle name="常规 67 2 3 4" xfId="22869"/>
    <cellStyle name="常规 4 18 3 2" xfId="22870"/>
    <cellStyle name="常规 4 23 3 2" xfId="22871"/>
    <cellStyle name="常规 7 10 3 3 2" xfId="22872"/>
    <cellStyle name="常规 67 2 3 4 2" xfId="22873"/>
    <cellStyle name="常规 4 18 3 2 2" xfId="22874"/>
    <cellStyle name="常规 4 23 3 2 2" xfId="22875"/>
    <cellStyle name="常规 4 18 3 3" xfId="22876"/>
    <cellStyle name="常规 4 23 3 3" xfId="22877"/>
    <cellStyle name="常规 4 18 4" xfId="22878"/>
    <cellStyle name="常规 4 23 4" xfId="22879"/>
    <cellStyle name="常规 67 2 4 4" xfId="22880"/>
    <cellStyle name="常规 4 18 4 2" xfId="22881"/>
    <cellStyle name="常规 4 23 4 2" xfId="22882"/>
    <cellStyle name="常规 4 18 5" xfId="22883"/>
    <cellStyle name="常规 4 23 5" xfId="22884"/>
    <cellStyle name="常规 4 19" xfId="22885"/>
    <cellStyle name="常规 4 24" xfId="22886"/>
    <cellStyle name="常规 67 3 2 4" xfId="22887"/>
    <cellStyle name="常规 72 3 2 4" xfId="22888"/>
    <cellStyle name="常规 7 11 2 3" xfId="22889"/>
    <cellStyle name="常规 4 19 2 2" xfId="22890"/>
    <cellStyle name="常规 4 24 2 2" xfId="22891"/>
    <cellStyle name="常规 4 2 2 3 3" xfId="22892"/>
    <cellStyle name="常规 67 3 2 4 2" xfId="22893"/>
    <cellStyle name="常规 72 3 2 4 2" xfId="22894"/>
    <cellStyle name="常规 7 11 2 3 2" xfId="22895"/>
    <cellStyle name="强调 2 2 3" xfId="22896"/>
    <cellStyle name="常规 4 19 2 2 2" xfId="22897"/>
    <cellStyle name="常规 4 24 2 2 2" xfId="22898"/>
    <cellStyle name="常规 4 2 2 3 3 2" xfId="22899"/>
    <cellStyle name="常规 7 11 2 4" xfId="22900"/>
    <cellStyle name="警告文本 2 2 10 2 3 2" xfId="22901"/>
    <cellStyle name="常规 4 19 2 3" xfId="22902"/>
    <cellStyle name="常规 4 24 2 3" xfId="22903"/>
    <cellStyle name="常规 4 2 2 3 4" xfId="22904"/>
    <cellStyle name="常规 7 11 2 4 2" xfId="22905"/>
    <cellStyle name="强调 2 3 3" xfId="22906"/>
    <cellStyle name="常规 4 19 2 3 2" xfId="22907"/>
    <cellStyle name="常规 4 24 2 3 2" xfId="22908"/>
    <cellStyle name="常规 4 2 2 3 4 2" xfId="22909"/>
    <cellStyle name="常规 7 11 2 5" xfId="22910"/>
    <cellStyle name="常规 4 19 2 4" xfId="22911"/>
    <cellStyle name="常规 4 24 2 4" xfId="22912"/>
    <cellStyle name="常规 4 2 2 3 5" xfId="22913"/>
    <cellStyle name="常规 7 11 2 5 2" xfId="22914"/>
    <cellStyle name="强调 2 4 3" xfId="22915"/>
    <cellStyle name="常规 4 19 2 4 2" xfId="22916"/>
    <cellStyle name="常规 4 24 2 4 2" xfId="22917"/>
    <cellStyle name="常规 4 2 2 3 5 2" xfId="22918"/>
    <cellStyle name="常规 4 19 3" xfId="22919"/>
    <cellStyle name="常规 4 24 3" xfId="22920"/>
    <cellStyle name="常规 7 11 3 3" xfId="22921"/>
    <cellStyle name="常规 67 3 3 4" xfId="22922"/>
    <cellStyle name="常规 4 19 3 2" xfId="22923"/>
    <cellStyle name="常规 4 24 3 2" xfId="22924"/>
    <cellStyle name="常规 4 2 2 4 3" xfId="22925"/>
    <cellStyle name="常规 7 11 3 3 2" xfId="22926"/>
    <cellStyle name="常规 67 3 3 4 2" xfId="22927"/>
    <cellStyle name="强调 3 2 3" xfId="22928"/>
    <cellStyle name="常规 4 19 3 2 2" xfId="22929"/>
    <cellStyle name="常规 4 24 3 2 2" xfId="22930"/>
    <cellStyle name="常规 4 2 2 4 3 2" xfId="22931"/>
    <cellStyle name="常规 4 19 3 3" xfId="22932"/>
    <cellStyle name="常规 4 24 3 3" xfId="22933"/>
    <cellStyle name="常规 4 2 2 4 4" xfId="22934"/>
    <cellStyle name="常规 59 5 3 2 2" xfId="22935"/>
    <cellStyle name="常规 4 19 4" xfId="22936"/>
    <cellStyle name="常规 4 24 4" xfId="22937"/>
    <cellStyle name="常规 4 19 4 2" xfId="22938"/>
    <cellStyle name="常规 4 24 4 2" xfId="22939"/>
    <cellStyle name="常规 4 2 2 5 3" xfId="22940"/>
    <cellStyle name="常规 4 2" xfId="22941"/>
    <cellStyle name="常规 92 3 3 2" xfId="22942"/>
    <cellStyle name="常规 87 3 3 2" xfId="22943"/>
    <cellStyle name="常规 4 2 10 2 2" xfId="22944"/>
    <cellStyle name="常规 87 3 3 2 2" xfId="22945"/>
    <cellStyle name="常规 4 2 10 2 2 2" xfId="22946"/>
    <cellStyle name="常规 87 3 3 3" xfId="22947"/>
    <cellStyle name="常规 4 2 10 2 3" xfId="22948"/>
    <cellStyle name="常规 87 3 3 3 2" xfId="22949"/>
    <cellStyle name="常规 4 2 10 2 3 2" xfId="22950"/>
    <cellStyle name="常规 6 19 3 2 2" xfId="22951"/>
    <cellStyle name="常规 6 24 3 2 2" xfId="22952"/>
    <cellStyle name="常规 4 2 10 2 4 2" xfId="22953"/>
    <cellStyle name="常规 92 3 4" xfId="22954"/>
    <cellStyle name="常规 87 3 4" xfId="22955"/>
    <cellStyle name="常规 4 2 10 3" xfId="22956"/>
    <cellStyle name="常规 55 4 3 2" xfId="22957"/>
    <cellStyle name="常规 60 4 3 2" xfId="22958"/>
    <cellStyle name="常规 4 2 10 4" xfId="22959"/>
    <cellStyle name="常规 55 4 3 2 2" xfId="22960"/>
    <cellStyle name="常规 60 4 3 2 2" xfId="22961"/>
    <cellStyle name="好_地方配套按人均增幅控制8.30一般预算平均增幅、人均可用财力平均增幅两次控制、社会治安系数调整、案件数调整xl_Book1 4" xfId="22962"/>
    <cellStyle name="常规 4 2 10 4 2" xfId="22963"/>
    <cellStyle name="常规 4 2 11" xfId="22964"/>
    <cellStyle name="常规 92 4 3" xfId="22965"/>
    <cellStyle name="常规 87 4 3" xfId="22966"/>
    <cellStyle name="好_云南省2008年中小学教师人数统计表 2 4" xfId="22967"/>
    <cellStyle name="常规 4 2 11 2" xfId="22968"/>
    <cellStyle name="常规 92 4 3 2" xfId="22969"/>
    <cellStyle name="常规 87 4 3 2" xfId="22970"/>
    <cellStyle name="好_云南省2008年中小学教师人数统计表 2 4 2" xfId="22971"/>
    <cellStyle name="常规 4 2 11 2 2" xfId="22972"/>
    <cellStyle name="常规 4 2 11 2 2 2" xfId="22973"/>
    <cellStyle name="常规 4 2 11 2 3" xfId="22974"/>
    <cellStyle name="常规 4 2 11 2 3 2" xfId="22975"/>
    <cellStyle name="常规 6 25 3 2" xfId="22976"/>
    <cellStyle name="常规 6 30 3 2" xfId="22977"/>
    <cellStyle name="常规 4 2 11 2 4" xfId="22978"/>
    <cellStyle name="常规 6 25 3 2 2" xfId="22979"/>
    <cellStyle name="常规 6 30 3 2 2" xfId="22980"/>
    <cellStyle name="常规 4 2 11 2 4 2" xfId="22981"/>
    <cellStyle name="好_云南省2008年中小学教师人数统计表 2 5" xfId="22982"/>
    <cellStyle name="常规 4 2 11 3" xfId="22983"/>
    <cellStyle name="常规 4 2 11 3 2" xfId="22984"/>
    <cellStyle name="常规 4 2 11 3 2 2" xfId="22985"/>
    <cellStyle name="常规 4 2 11 3 3" xfId="22986"/>
    <cellStyle name="常规 55 4 4 2" xfId="22987"/>
    <cellStyle name="常规 60 4 4 2" xfId="22988"/>
    <cellStyle name="常规 4 2 11 4" xfId="22989"/>
    <cellStyle name="常规 55 4 4 2 2" xfId="22990"/>
    <cellStyle name="常规 4 2 11 4 2" xfId="22991"/>
    <cellStyle name="常规 4 2 12" xfId="22992"/>
    <cellStyle name="常规 92 5 3" xfId="22993"/>
    <cellStyle name="常规 87 5 3" xfId="22994"/>
    <cellStyle name="好_云南省2008年中小学教师人数统计表 3 4" xfId="22995"/>
    <cellStyle name="常规 4 2 12 2" xfId="22996"/>
    <cellStyle name="常规 92 5 3 2" xfId="22997"/>
    <cellStyle name="常规 87 5 3 2" xfId="22998"/>
    <cellStyle name="好_云南省2008年中小学教师人数统计表 3 4 2" xfId="22999"/>
    <cellStyle name="常规 4 2 12 2 2" xfId="23000"/>
    <cellStyle name="常规 4 2 12 2 2 2" xfId="23001"/>
    <cellStyle name="常规 4 2 12 2 3" xfId="23002"/>
    <cellStyle name="常规 4 2 12 2 3 2" xfId="23003"/>
    <cellStyle name="常规 6 26 3 2" xfId="23004"/>
    <cellStyle name="常规 6 31 3 2" xfId="23005"/>
    <cellStyle name="常规 4 2 12 2 4" xfId="23006"/>
    <cellStyle name="常规 6 26 3 2 2" xfId="23007"/>
    <cellStyle name="常规 6 31 3 2 2" xfId="23008"/>
    <cellStyle name="常规 4 2 12 2 4 2" xfId="23009"/>
    <cellStyle name="常规 87 5 4" xfId="23010"/>
    <cellStyle name="好_云南省2008年中小学教师人数统计表 3 5" xfId="23011"/>
    <cellStyle name="常规 4 2 12 3" xfId="23012"/>
    <cellStyle name="常规 4 2 12 3 2" xfId="23013"/>
    <cellStyle name="常规 4 2 12 3 2 2" xfId="23014"/>
    <cellStyle name="常规 4 2 12 3 3" xfId="23015"/>
    <cellStyle name="常规 55 4 5 2" xfId="23016"/>
    <cellStyle name="常规 4 2 12 4" xfId="23017"/>
    <cellStyle name="常规 4 2 12 4 2" xfId="23018"/>
    <cellStyle name="常规 4 2 13" xfId="23019"/>
    <cellStyle name="好_云南省2008年中小学教师人数统计表 4 4" xfId="23020"/>
    <cellStyle name="常规 4 2 13 2" xfId="23021"/>
    <cellStyle name="常规 4 2 13 2 2" xfId="23022"/>
    <cellStyle name="常规 4 2 13 2 3" xfId="23023"/>
    <cellStyle name="常规 6 27 3 2" xfId="23024"/>
    <cellStyle name="常规 6 32 3 2" xfId="23025"/>
    <cellStyle name="常规 4 2 13 2 4" xfId="23026"/>
    <cellStyle name="常规 4 2 13 3" xfId="23027"/>
    <cellStyle name="常规 4 2 13 3 2" xfId="23028"/>
    <cellStyle name="常规 9 3 14" xfId="23029"/>
    <cellStyle name="常规 4 2 13 3 2 2" xfId="23030"/>
    <cellStyle name="常规 4 2 13 3 3" xfId="23031"/>
    <cellStyle name="常规 4 2 13 4" xfId="23032"/>
    <cellStyle name="常规 4 2 13 4 2" xfId="23033"/>
    <cellStyle name="常规 4 2 14" xfId="23034"/>
    <cellStyle name="好_云南省2008年中小学教师人数统计表 5 4" xfId="23035"/>
    <cellStyle name="常规 4 2 14 2" xfId="23036"/>
    <cellStyle name="常规 4 2 14 2 2" xfId="23037"/>
    <cellStyle name="常规 4 2 14 2 2 2" xfId="23038"/>
    <cellStyle name="常规 76 3 2 2 2 2" xfId="23039"/>
    <cellStyle name="常规 81 3 2 2 2 2" xfId="23040"/>
    <cellStyle name="常规 4 2 14 2 3" xfId="23041"/>
    <cellStyle name="常规 4 2 14 2 3 2" xfId="23042"/>
    <cellStyle name="常规 6 28 3 2" xfId="23043"/>
    <cellStyle name="常规 6 33 3 2" xfId="23044"/>
    <cellStyle name="常规 4 2 14 2 4" xfId="23045"/>
    <cellStyle name="常规 6 28 3 2 2" xfId="23046"/>
    <cellStyle name="常规 6 33 3 2 2" xfId="23047"/>
    <cellStyle name="常规 4 2 14 2 4 2" xfId="23048"/>
    <cellStyle name="常规 4 2 14 3" xfId="23049"/>
    <cellStyle name="常规 4 2 14 3 2" xfId="23050"/>
    <cellStyle name="常规 4 2 14 3 2 2" xfId="23051"/>
    <cellStyle name="常规 4 2 14 3 3" xfId="23052"/>
    <cellStyle name="常规 4 2 14 4" xfId="23053"/>
    <cellStyle name="常规 4 2 14 4 2" xfId="23054"/>
    <cellStyle name="常规 4 2 14 5 2" xfId="23055"/>
    <cellStyle name="常规 4 2 15" xfId="23056"/>
    <cellStyle name="常规 4 2 20" xfId="23057"/>
    <cellStyle name="常规 4 2 15 2" xfId="23058"/>
    <cellStyle name="常规 4 2 20 2" xfId="23059"/>
    <cellStyle name="常规 4 2 15 2 2" xfId="23060"/>
    <cellStyle name="常规 4 2 20 2 2" xfId="23061"/>
    <cellStyle name="常规 4 2 15 2 3" xfId="23062"/>
    <cellStyle name="常规 4 2 20 2 3" xfId="23063"/>
    <cellStyle name="常规 6 29 3 2" xfId="23064"/>
    <cellStyle name="常规 6 34 3 2" xfId="23065"/>
    <cellStyle name="常规 4 2 15 2 4" xfId="23066"/>
    <cellStyle name="常规 4 2 20 2 4" xfId="23067"/>
    <cellStyle name="常规 6 29 3 2 2" xfId="23068"/>
    <cellStyle name="常规 6 34 3 2 2" xfId="23069"/>
    <cellStyle name="常规 4 2 15 2 4 2" xfId="23070"/>
    <cellStyle name="常规 4 2 20 2 4 2" xfId="23071"/>
    <cellStyle name="常规 4 2 15 3" xfId="23072"/>
    <cellStyle name="常规 4 2 20 3" xfId="23073"/>
    <cellStyle name="常规 4 2 15 3 2" xfId="23074"/>
    <cellStyle name="常规 4 2 20 3 2" xfId="23075"/>
    <cellStyle name="常规 4 2 15 3 3" xfId="23076"/>
    <cellStyle name="常规 4 2 20 3 3" xfId="23077"/>
    <cellStyle name="常规 4 2 15 4" xfId="23078"/>
    <cellStyle name="常规 4 2 20 4" xfId="23079"/>
    <cellStyle name="常规 4 2 15 4 2" xfId="23080"/>
    <cellStyle name="常规 4 2 20 4 2" xfId="23081"/>
    <cellStyle name="常规 4 2 15 5 2" xfId="23082"/>
    <cellStyle name="常规 4 2 20 5 2" xfId="23083"/>
    <cellStyle name="常规 4 2 16" xfId="23084"/>
    <cellStyle name="常规 4 2 21" xfId="23085"/>
    <cellStyle name="常规 4 2 16 2" xfId="23086"/>
    <cellStyle name="常规 4 2 21 2" xfId="23087"/>
    <cellStyle name="常规 4 2 16 2 2" xfId="23088"/>
    <cellStyle name="常规 4 2 21 2 2" xfId="23089"/>
    <cellStyle name="常规 4 2 16 2 2 2" xfId="23090"/>
    <cellStyle name="常规 4 2 21 2 2 2" xfId="23091"/>
    <cellStyle name="常规 4 2 16 2 3" xfId="23092"/>
    <cellStyle name="常规 4 2 21 2 3" xfId="23093"/>
    <cellStyle name="常规 4 2 16 2 3 2" xfId="23094"/>
    <cellStyle name="常规 4 2 21 2 3 2" xfId="23095"/>
    <cellStyle name="常规 6 35 3 2" xfId="23096"/>
    <cellStyle name="常规 6 40 3 2" xfId="23097"/>
    <cellStyle name="常规 4 2 16 2 4" xfId="23098"/>
    <cellStyle name="常规 4 2 21 2 4" xfId="23099"/>
    <cellStyle name="常规 6 35 3 2 2" xfId="23100"/>
    <cellStyle name="常规 6 40 3 2 2" xfId="23101"/>
    <cellStyle name="常规 4 2 16 2 4 2" xfId="23102"/>
    <cellStyle name="常规 4 2 21 2 4 2" xfId="23103"/>
    <cellStyle name="常规 4 2 16 3" xfId="23104"/>
    <cellStyle name="常规 4 2 21 3" xfId="23105"/>
    <cellStyle name="常规 4 2 16 3 2" xfId="23106"/>
    <cellStyle name="常规 4 2 21 3 2" xfId="23107"/>
    <cellStyle name="常规 4 2 16 3 3" xfId="23108"/>
    <cellStyle name="常规 4 2 21 3 3" xfId="23109"/>
    <cellStyle name="常规 4 2 16 4" xfId="23110"/>
    <cellStyle name="常规 4 2 21 4" xfId="23111"/>
    <cellStyle name="常规 4 2 16 4 2" xfId="23112"/>
    <cellStyle name="常规 4 2 21 4 2" xfId="23113"/>
    <cellStyle name="常规 4 2 16 5 2" xfId="23114"/>
    <cellStyle name="常规 4 2 21 5 2" xfId="23115"/>
    <cellStyle name="常规 4 2 17" xfId="23116"/>
    <cellStyle name="常规 4 2 22" xfId="23117"/>
    <cellStyle name="常规 4 2 17 2" xfId="23118"/>
    <cellStyle name="常规 4 2 22 2" xfId="23119"/>
    <cellStyle name="常规 4 2 17 2 2" xfId="23120"/>
    <cellStyle name="常规 4 2 22 2 2" xfId="23121"/>
    <cellStyle name="常规 4 2 17 2 3" xfId="23122"/>
    <cellStyle name="常规 4 2 22 2 3" xfId="23123"/>
    <cellStyle name="常规 6 36 3 2" xfId="23124"/>
    <cellStyle name="常规 6 41 3 2" xfId="23125"/>
    <cellStyle name="常规 4 2 17 2 4" xfId="23126"/>
    <cellStyle name="常规 4 2 22 2 4" xfId="23127"/>
    <cellStyle name="常规 6 36 3 2 2" xfId="23128"/>
    <cellStyle name="常规 6 41 3 2 2" xfId="23129"/>
    <cellStyle name="常规 4 6 4 4" xfId="23130"/>
    <cellStyle name="常规 4 2 17 2 4 2" xfId="23131"/>
    <cellStyle name="常规 4 2 22 2 4 2" xfId="23132"/>
    <cellStyle name="常规 4 2 17 3" xfId="23133"/>
    <cellStyle name="常规 4 2 22 3" xfId="23134"/>
    <cellStyle name="常规 4 2 17 3 2" xfId="23135"/>
    <cellStyle name="常规 4 2 22 3 2" xfId="23136"/>
    <cellStyle name="常规 8 11 3" xfId="23137"/>
    <cellStyle name="常规 4 7 2 4" xfId="23138"/>
    <cellStyle name="常规 4 2 17 3 2 2" xfId="23139"/>
    <cellStyle name="常规 4 2 22 3 2 2" xfId="23140"/>
    <cellStyle name="常规 4 2 17 3 3" xfId="23141"/>
    <cellStyle name="常规 4 2 22 3 3" xfId="23142"/>
    <cellStyle name="常规 4 2 17 4" xfId="23143"/>
    <cellStyle name="常规 4 2 22 4" xfId="23144"/>
    <cellStyle name="常规 4 2 17 4 2" xfId="23145"/>
    <cellStyle name="常规 4 2 22 4 2" xfId="23146"/>
    <cellStyle name="常规 4 2 17 5" xfId="23147"/>
    <cellStyle name="常规 4 2 22 5" xfId="23148"/>
    <cellStyle name="常规 4 2 18" xfId="23149"/>
    <cellStyle name="常规 4 2 23" xfId="23150"/>
    <cellStyle name="常规 5 2 2 4 2" xfId="23151"/>
    <cellStyle name="好_2009年一般性转移支付标准工资_奖励补助测算7.25 (version 1) (version 1)_Book1 4" xfId="23152"/>
    <cellStyle name="常规 4 2 18 2 2" xfId="23153"/>
    <cellStyle name="常规 4 2 23 2 2" xfId="23154"/>
    <cellStyle name="常规 5 2 2 4 3" xfId="23155"/>
    <cellStyle name="常规 4 2 18 2 3" xfId="23156"/>
    <cellStyle name="常规 4 2 23 2 3" xfId="23157"/>
    <cellStyle name="常规 5 6 3 4" xfId="23158"/>
    <cellStyle name="常规 5 2 2 4 3 2" xfId="23159"/>
    <cellStyle name="常规 4 2 18 2 3 2" xfId="23160"/>
    <cellStyle name="常规 4 2 23 2 3 2" xfId="23161"/>
    <cellStyle name="常规 5 2 2 5" xfId="23162"/>
    <cellStyle name="常规 4 2 18 3" xfId="23163"/>
    <cellStyle name="常规 4 2 23 3" xfId="23164"/>
    <cellStyle name="常规 5 2 2 5 2" xfId="23165"/>
    <cellStyle name="常规 4 2 18 3 2" xfId="23166"/>
    <cellStyle name="常规 4 2 23 3 2" xfId="23167"/>
    <cellStyle name="常规 5 2 2 5 3" xfId="23168"/>
    <cellStyle name="常规 4 2 18 3 3" xfId="23169"/>
    <cellStyle name="常规 4 2 23 3 3" xfId="23170"/>
    <cellStyle name="常规 5 2 2 6" xfId="23171"/>
    <cellStyle name="常规 4 2 18 4" xfId="23172"/>
    <cellStyle name="常规 4 2 23 4" xfId="23173"/>
    <cellStyle name="常规 5 2 2 6 2" xfId="23174"/>
    <cellStyle name="常规 4 2 18 4 2" xfId="23175"/>
    <cellStyle name="常规 4 2 23 4 2" xfId="23176"/>
    <cellStyle name="常规 5 2 2 7" xfId="23177"/>
    <cellStyle name="常规 4 2 18 5" xfId="23178"/>
    <cellStyle name="常规 4 2 23 5" xfId="23179"/>
    <cellStyle name="常规 5 2 2 7 2" xfId="23180"/>
    <cellStyle name="常规 4 2 18 5 2" xfId="23181"/>
    <cellStyle name="常规 4 2 23 5 2" xfId="23182"/>
    <cellStyle name="常规 5 2 3 4 2" xfId="23183"/>
    <cellStyle name="常规 4 2 19 2 2" xfId="23184"/>
    <cellStyle name="常规 4 2 24 2 2" xfId="23185"/>
    <cellStyle name="常规 6 6 2 4" xfId="23186"/>
    <cellStyle name="常规 5 2 3 4 2 2" xfId="23187"/>
    <cellStyle name="常规 4 2 19 2 2 2" xfId="23188"/>
    <cellStyle name="常规 4 2 24 2 2 2" xfId="23189"/>
    <cellStyle name="常规 6 7 2 4" xfId="23190"/>
    <cellStyle name="常规 4 2 19 3 2 2" xfId="23191"/>
    <cellStyle name="常规 4 2 24 3 2 2" xfId="23192"/>
    <cellStyle name="常规 4 2 19 3 3" xfId="23193"/>
    <cellStyle name="常规 4 2 24 3 3" xfId="23194"/>
    <cellStyle name="常规 5 2 3 6" xfId="23195"/>
    <cellStyle name="常规 4 2 19 4" xfId="23196"/>
    <cellStyle name="常规 4 2 24 4" xfId="23197"/>
    <cellStyle name="常规 5 2 3 6 2" xfId="23198"/>
    <cellStyle name="常规 4 2 19 4 2" xfId="23199"/>
    <cellStyle name="常规 4 2 24 4 2" xfId="23200"/>
    <cellStyle name="常规 5 2 3 7" xfId="23201"/>
    <cellStyle name="好_0605石屏县_Book1 2" xfId="23202"/>
    <cellStyle name="常规 4 2 19 5" xfId="23203"/>
    <cellStyle name="常规 4 2 24 5" xfId="23204"/>
    <cellStyle name="常规 4 2 2" xfId="23205"/>
    <cellStyle name="常规 4 2 2 10" xfId="23206"/>
    <cellStyle name="常规 48 2 2 2 2 3" xfId="23207"/>
    <cellStyle name="常规 4 2 2 10 2" xfId="23208"/>
    <cellStyle name="常规 4 2 2 11" xfId="23209"/>
    <cellStyle name="常规 4 2 2 12" xfId="23210"/>
    <cellStyle name="好_2009年一般性转移支付标准工资_奖励补助测算7.23 7" xfId="23211"/>
    <cellStyle name="常规 4 2 2 12 2" xfId="23212"/>
    <cellStyle name="常规 4 2 2 2" xfId="23213"/>
    <cellStyle name="常规 4 2 2 2 10" xfId="23214"/>
    <cellStyle name="常规 4 2 2 2 10 2" xfId="23215"/>
    <cellStyle name="常规 4 2 2 2 11" xfId="23216"/>
    <cellStyle name="常规 4 2 2 2 11 2" xfId="23217"/>
    <cellStyle name="常规 4 2 2 2 2" xfId="23218"/>
    <cellStyle name="常规 6 8 2 3 3" xfId="23219"/>
    <cellStyle name="常规 4 2 2 2 2 2" xfId="23220"/>
    <cellStyle name="常规 4 2 2 2 2 2 2" xfId="23221"/>
    <cellStyle name="常规 94 2 2 2" xfId="23222"/>
    <cellStyle name="常规 89 2 2 2" xfId="23223"/>
    <cellStyle name="常规 4 2 2 2 2 3" xfId="23224"/>
    <cellStyle name="常规 94 2 2 2 2" xfId="23225"/>
    <cellStyle name="常规 89 2 2 2 2" xfId="23226"/>
    <cellStyle name="常规 4 2 2 2 2 3 2" xfId="23227"/>
    <cellStyle name="常规 4 2 2 2 3 2" xfId="23228"/>
    <cellStyle name="常规 4 2 2 2 3 2 2" xfId="23229"/>
    <cellStyle name="常规 94 2 3 2" xfId="23230"/>
    <cellStyle name="常规 89 2 3 2" xfId="23231"/>
    <cellStyle name="常规 4 2 2 2 3 3" xfId="23232"/>
    <cellStyle name="常规 4 2 2 2 3 3 2" xfId="23233"/>
    <cellStyle name="常规 4 2 2 2 4" xfId="23234"/>
    <cellStyle name="常规 4 2 2 2 4 2" xfId="23235"/>
    <cellStyle name="常规 4 2 2 2 4 2 2" xfId="23236"/>
    <cellStyle name="常规 4 2 2 2 4 3" xfId="23237"/>
    <cellStyle name="常规 4 2 2 2 4 3 2" xfId="23238"/>
    <cellStyle name="常规 4 2 2 2 5" xfId="23239"/>
    <cellStyle name="常规 4 2 2 2 5 2" xfId="23240"/>
    <cellStyle name="常规 4 2 2 2 5 2 2" xfId="23241"/>
    <cellStyle name="常规 4 2 2 2 5 3" xfId="23242"/>
    <cellStyle name="常规 55 6 2 2 2" xfId="23243"/>
    <cellStyle name="常规 60 6 2 2 2" xfId="23244"/>
    <cellStyle name="常规 4 2 2 2 5 3 2" xfId="23245"/>
    <cellStyle name="常规 4 2 2 2 6" xfId="23246"/>
    <cellStyle name="常规 4 2 2 2 6 2" xfId="23247"/>
    <cellStyle name="常规 4 2 2 2 6 2 2" xfId="23248"/>
    <cellStyle name="常规 4 2 2 2 6 3" xfId="23249"/>
    <cellStyle name="常规 55 6 2 3 2" xfId="23250"/>
    <cellStyle name="常规 60 6 2 3 2" xfId="23251"/>
    <cellStyle name="常规 4 2 2 2 6 3 2" xfId="23252"/>
    <cellStyle name="常规 4 2 2 2 7" xfId="23253"/>
    <cellStyle name="常规 4 2 2 2 7 2" xfId="23254"/>
    <cellStyle name="常规 4 2 2 2 7 2 2" xfId="23255"/>
    <cellStyle name="常规 4 2 2 2 7 3" xfId="23256"/>
    <cellStyle name="常规 4 2 2 2 7 3 2" xfId="23257"/>
    <cellStyle name="常规 4 2 2 2 8" xfId="23258"/>
    <cellStyle name="常规 4 2 2 2 8 2" xfId="23259"/>
    <cellStyle name="常规 4 2 2 2 8 2 2" xfId="23260"/>
    <cellStyle name="常规 7 6 4 2 2" xfId="23261"/>
    <cellStyle name="常规 4 2 2 2 8 3" xfId="23262"/>
    <cellStyle name="常规 4 2 2 2 8 3 2" xfId="23263"/>
    <cellStyle name="常规 4 2 2 2 9" xfId="23264"/>
    <cellStyle name="常规 4 2 2 2 9 2" xfId="23265"/>
    <cellStyle name="常规 4 2 2 2 9 2 2" xfId="23266"/>
    <cellStyle name="计算 2 4 2 2 2 2" xfId="23267"/>
    <cellStyle name="常规 7 6 4 3 2" xfId="23268"/>
    <cellStyle name="常规 4 2 2 2 9 3" xfId="23269"/>
    <cellStyle name="常规 4 2 2 2 9 3 2" xfId="23270"/>
    <cellStyle name="常规 7 11 2" xfId="23271"/>
    <cellStyle name="常规 4 2 2 3" xfId="23272"/>
    <cellStyle name="常规 67 3 2 3" xfId="23273"/>
    <cellStyle name="常规 72 3 2 3" xfId="23274"/>
    <cellStyle name="常规 7 11 2 2" xfId="23275"/>
    <cellStyle name="常规 4 2 2 3 2" xfId="23276"/>
    <cellStyle name="常规 67 3 2 3 2" xfId="23277"/>
    <cellStyle name="常规 72 3 2 3 2" xfId="23278"/>
    <cellStyle name="常规 7 11 2 2 2" xfId="23279"/>
    <cellStyle name="常规 4 2 2 3 2 2" xfId="23280"/>
    <cellStyle name="常规 7 11 2 2 2 2" xfId="23281"/>
    <cellStyle name="常规 4 2 2 3 2 2 2" xfId="23282"/>
    <cellStyle name="常规 94 3 2 2" xfId="23283"/>
    <cellStyle name="常规 89 3 2 2" xfId="23284"/>
    <cellStyle name="常规 7 11 2 2 3" xfId="23285"/>
    <cellStyle name="常规 4 2 2 3 2 3" xfId="23286"/>
    <cellStyle name="常规 7 11 2 2 3 2" xfId="23287"/>
    <cellStyle name="好_财政支出对上级的依赖程度 6" xfId="23288"/>
    <cellStyle name="常规 4 2 2 3 2 3 2" xfId="23289"/>
    <cellStyle name="常规 7 11 2 3 2 2" xfId="23290"/>
    <cellStyle name="常规 4 2 2 3 3 2 2" xfId="23291"/>
    <cellStyle name="常规 4 2 2 3 6" xfId="23292"/>
    <cellStyle name="常规 4 2 2 3 6 2" xfId="23293"/>
    <cellStyle name="常规 7 11 3" xfId="23294"/>
    <cellStyle name="常规 4 2 2 4" xfId="23295"/>
    <cellStyle name="常规 67 3 3 3" xfId="23296"/>
    <cellStyle name="常规 72 3 3 3" xfId="23297"/>
    <cellStyle name="常规 7 11 3 2" xfId="23298"/>
    <cellStyle name="常规 4 2 2 4 2" xfId="23299"/>
    <cellStyle name="常规 7 11 3 2 2" xfId="23300"/>
    <cellStyle name="常规 67 3 3 3 2" xfId="23301"/>
    <cellStyle name="常规 4 2 2 4 2 2" xfId="23302"/>
    <cellStyle name="常规 4 2 2 4 4 2" xfId="23303"/>
    <cellStyle name="常规 7 11 4" xfId="23304"/>
    <cellStyle name="常规 4 2 2 5" xfId="23305"/>
    <cellStyle name="常规 7 11 4 2" xfId="23306"/>
    <cellStyle name="常规 67 3 4 3" xfId="23307"/>
    <cellStyle name="常规 4 2 2 5 2" xfId="23308"/>
    <cellStyle name="常规 4 2 2 5 2 2" xfId="23309"/>
    <cellStyle name="常规 4 2 2 5 3 2" xfId="23310"/>
    <cellStyle name="常规 7 11 5" xfId="23311"/>
    <cellStyle name="常规 4 2 2 6" xfId="23312"/>
    <cellStyle name="常规 7 11 5 2" xfId="23313"/>
    <cellStyle name="常规 4 2 2 6 2" xfId="23314"/>
    <cellStyle name="常规 4 2 2 6 2 2" xfId="23315"/>
    <cellStyle name="常规 4 2 2 6 3 2" xfId="23316"/>
    <cellStyle name="常规 4 2 2 7" xfId="23317"/>
    <cellStyle name="常规 4 2 2 7 2" xfId="23318"/>
    <cellStyle name="常规 4 2 2 7 2 2" xfId="23319"/>
    <cellStyle name="常规 4 2 2 7 3" xfId="23320"/>
    <cellStyle name="常规 4 2 2 7 3 2" xfId="23321"/>
    <cellStyle name="常规 4 2 2 8" xfId="23322"/>
    <cellStyle name="常规 4 2 2 8 2" xfId="23323"/>
    <cellStyle name="常规 4 2 2 8 2 2" xfId="23324"/>
    <cellStyle name="好_2009年一般性转移支付标准工资_奖励补助测算7.25_Book1" xfId="23325"/>
    <cellStyle name="常规 4 2 2 8 3" xfId="23326"/>
    <cellStyle name="好_2009年一般性转移支付标准工资_奖励补助测算7.25_Book1 2" xfId="23327"/>
    <cellStyle name="常规 4 2 2 8 3 2" xfId="23328"/>
    <cellStyle name="常规 4 2 2 9" xfId="23329"/>
    <cellStyle name="常规 4 2 2 9 2" xfId="23330"/>
    <cellStyle name="常规 4 2 2 9 2 2" xfId="23331"/>
    <cellStyle name="常规 4 2 2 9 3" xfId="23332"/>
    <cellStyle name="常规 4 2 2 9 3 2" xfId="23333"/>
    <cellStyle name="常规 4 2 25" xfId="23334"/>
    <cellStyle name="常规 4 2 30" xfId="23335"/>
    <cellStyle name="常规 48 2 2 7" xfId="23336"/>
    <cellStyle name="常规 53 2 2 7" xfId="23337"/>
    <cellStyle name="常规 5 2 4 4" xfId="23338"/>
    <cellStyle name="常规 4 2 25 2" xfId="23339"/>
    <cellStyle name="常规 4 2 30 2" xfId="23340"/>
    <cellStyle name="常规 48 2 2 7 2" xfId="23341"/>
    <cellStyle name="常规 53 2 2 7 2" xfId="23342"/>
    <cellStyle name="常规 5 2 4 4 2" xfId="23343"/>
    <cellStyle name="常规 4 2 25 2 2" xfId="23344"/>
    <cellStyle name="常规 4 2 30 2 2" xfId="23345"/>
    <cellStyle name="常规 7 6 2 4" xfId="23346"/>
    <cellStyle name="常规 48 2 2 7 2 2" xfId="23347"/>
    <cellStyle name="常规 53 2 2 7 2 2" xfId="23348"/>
    <cellStyle name="常规 5 2 4 4 2 2" xfId="23349"/>
    <cellStyle name="常规 4 2 25 2 2 2" xfId="23350"/>
    <cellStyle name="常规 4 2 30 2 2 2" xfId="23351"/>
    <cellStyle name="常规 48 2 2 7 3" xfId="23352"/>
    <cellStyle name="常规 53 2 2 7 3" xfId="23353"/>
    <cellStyle name="常规 5 2 4 4 3" xfId="23354"/>
    <cellStyle name="常规 4 2 25 2 3" xfId="23355"/>
    <cellStyle name="常规 4 2 30 2 3" xfId="23356"/>
    <cellStyle name="常规 53 2 2 7 3 2" xfId="23357"/>
    <cellStyle name="常规 5 2 4 4 3 2" xfId="23358"/>
    <cellStyle name="常规 4 2 25 2 3 2" xfId="23359"/>
    <cellStyle name="常规 4 2 30 2 3 2" xfId="23360"/>
    <cellStyle name="常规 48 2 2 8" xfId="23361"/>
    <cellStyle name="常规 53 2 2 8" xfId="23362"/>
    <cellStyle name="常规 5 2 4 5" xfId="23363"/>
    <cellStyle name="常规 4 2 25 3" xfId="23364"/>
    <cellStyle name="常规 4 2 30 3" xfId="23365"/>
    <cellStyle name="常规 48 2 2 8 2" xfId="23366"/>
    <cellStyle name="常规 53 2 2 8 2" xfId="23367"/>
    <cellStyle name="常规 5 2 4 5 2" xfId="23368"/>
    <cellStyle name="常规 4 2 25 3 2" xfId="23369"/>
    <cellStyle name="常规 4 2 30 3 2" xfId="23370"/>
    <cellStyle name="常规 7 7 2 4" xfId="23371"/>
    <cellStyle name="常规 48 2 2 8 2 2" xfId="23372"/>
    <cellStyle name="常规 53 2 2 8 2 2" xfId="23373"/>
    <cellStyle name="常规 5 2 4 5 2 2" xfId="23374"/>
    <cellStyle name="常规 4 2 25 3 2 2" xfId="23375"/>
    <cellStyle name="常规 4 2 30 3 2 2" xfId="23376"/>
    <cellStyle name="常规 48 2 2 8 3" xfId="23377"/>
    <cellStyle name="常规 53 2 2 8 3" xfId="23378"/>
    <cellStyle name="常规 5 2 4 5 3" xfId="23379"/>
    <cellStyle name="常规 4 2 25 3 3" xfId="23380"/>
    <cellStyle name="常规 4 2 30 3 3" xfId="23381"/>
    <cellStyle name="常规 48 2 2 9" xfId="23382"/>
    <cellStyle name="常规 53 2 2 9" xfId="23383"/>
    <cellStyle name="常规 5 2 4 6" xfId="23384"/>
    <cellStyle name="常规 4 2 25 4" xfId="23385"/>
    <cellStyle name="常规 4 2 30 4" xfId="23386"/>
    <cellStyle name="常规 48 2 2 9 2" xfId="23387"/>
    <cellStyle name="常规 53 2 2 9 2" xfId="23388"/>
    <cellStyle name="常规 5 2 4 6 2" xfId="23389"/>
    <cellStyle name="常规 4 2 25 4 2" xfId="23390"/>
    <cellStyle name="常规 4 2 30 4 2" xfId="23391"/>
    <cellStyle name="常规 5 2 4 7" xfId="23392"/>
    <cellStyle name="常规 4 2 25 5" xfId="23393"/>
    <cellStyle name="常规 4 2 30 5" xfId="23394"/>
    <cellStyle name="常规 5 2 4 7 2" xfId="23395"/>
    <cellStyle name="常规 4 2 25 5 2" xfId="23396"/>
    <cellStyle name="常规 4 2 30 5 2" xfId="23397"/>
    <cellStyle name="常规 4 2 26" xfId="23398"/>
    <cellStyle name="常规 4 2 31" xfId="23399"/>
    <cellStyle name="常规 5 2 5 4" xfId="23400"/>
    <cellStyle name="常规 4 2 26 2" xfId="23401"/>
    <cellStyle name="常规 4 2 31 2" xfId="23402"/>
    <cellStyle name="常规 5 2 5 4 2" xfId="23403"/>
    <cellStyle name="常规 4 2 26 2 2" xfId="23404"/>
    <cellStyle name="常规 4 2 31 2 2" xfId="23405"/>
    <cellStyle name="常规 8 6 2 4" xfId="23406"/>
    <cellStyle name="常规 50 2 2 4 3" xfId="23407"/>
    <cellStyle name="常规 4 2 26 2 2 2" xfId="23408"/>
    <cellStyle name="常规 4 2 31 2 2 2" xfId="23409"/>
    <cellStyle name="常规 4 2 26 2 3" xfId="23410"/>
    <cellStyle name="常规 4 2 31 2 3" xfId="23411"/>
    <cellStyle name="常规 5 2 5 5" xfId="23412"/>
    <cellStyle name="常规 4 2 26 3" xfId="23413"/>
    <cellStyle name="常规 4 2 31 3" xfId="23414"/>
    <cellStyle name="常规 5 2 5 5 2" xfId="23415"/>
    <cellStyle name="常规 4 2 26 3 2" xfId="23416"/>
    <cellStyle name="常规 4 2 31 3 2" xfId="23417"/>
    <cellStyle name="常规 8 7 2 4" xfId="23418"/>
    <cellStyle name="常规 4 2 26 3 2 2" xfId="23419"/>
    <cellStyle name="常规 4 2 31 3 2 2" xfId="23420"/>
    <cellStyle name="常规 4 2 26 3 3" xfId="23421"/>
    <cellStyle name="常规 4 2 31 3 3" xfId="23422"/>
    <cellStyle name="常规 4 2 26 4" xfId="23423"/>
    <cellStyle name="常规 4 2 31 4" xfId="23424"/>
    <cellStyle name="常规 4 2 26 4 2" xfId="23425"/>
    <cellStyle name="常规 4 2 31 4 2" xfId="23426"/>
    <cellStyle name="常规 4 2 26 5" xfId="23427"/>
    <cellStyle name="常规 4 2 31 5" xfId="23428"/>
    <cellStyle name="常规 4 2 26 5 2" xfId="23429"/>
    <cellStyle name="常规 4 2 31 5 2" xfId="23430"/>
    <cellStyle name="常规 4 2 27" xfId="23431"/>
    <cellStyle name="常规 4 2 32" xfId="23432"/>
    <cellStyle name="警告文本 17 10 2 3" xfId="23433"/>
    <cellStyle name="常规 5 2 6 4" xfId="23434"/>
    <cellStyle name="常规 4 2 27 2" xfId="23435"/>
    <cellStyle name="常规 4 2 32 2" xfId="23436"/>
    <cellStyle name="警告文本 17 10 2 3 2" xfId="23437"/>
    <cellStyle name="常规 5 2 6 4 2" xfId="23438"/>
    <cellStyle name="常规 4 2 27 2 2" xfId="23439"/>
    <cellStyle name="常规 4 2 32 2 2" xfId="23440"/>
    <cellStyle name="常规 9 6 2 4" xfId="23441"/>
    <cellStyle name="常规 4 2 27 2 2 2" xfId="23442"/>
    <cellStyle name="常规 4 2 32 2 2 2" xfId="23443"/>
    <cellStyle name="常规 4 2 27 2 3" xfId="23444"/>
    <cellStyle name="常规 4 2 32 2 3" xfId="23445"/>
    <cellStyle name="常规 5 2 6 5 2" xfId="23446"/>
    <cellStyle name="常规 4 2 27 3 2" xfId="23447"/>
    <cellStyle name="常规 4 2 32 3 2" xfId="23448"/>
    <cellStyle name="常规 9 7 2 4" xfId="23449"/>
    <cellStyle name="常规 4 2 27 3 2 2" xfId="23450"/>
    <cellStyle name="常规 4 2 32 3 2 2" xfId="23451"/>
    <cellStyle name="常规 4 2 27 3 3" xfId="23452"/>
    <cellStyle name="常规 4 2 32 3 3" xfId="23453"/>
    <cellStyle name="常规 4 2 27 4" xfId="23454"/>
    <cellStyle name="常规 4 2 32 4" xfId="23455"/>
    <cellStyle name="常规 4 2 27 4 2" xfId="23456"/>
    <cellStyle name="常规 4 2 32 4 2" xfId="23457"/>
    <cellStyle name="常规 4 2 27 5" xfId="23458"/>
    <cellStyle name="常规 4 2 32 5" xfId="23459"/>
    <cellStyle name="常规 4 2 27 5 2" xfId="23460"/>
    <cellStyle name="常规 4 2 32 5 2" xfId="23461"/>
    <cellStyle name="常规 4 2 28" xfId="23462"/>
    <cellStyle name="常规 4 2 33" xfId="23463"/>
    <cellStyle name="警告文本 17 10 3 3" xfId="23464"/>
    <cellStyle name="常规 5 2 7 4" xfId="23465"/>
    <cellStyle name="常规 4 2 28 2" xfId="23466"/>
    <cellStyle name="常规 4 2 33 2" xfId="23467"/>
    <cellStyle name="警告文本 17 10 3 3 2" xfId="23468"/>
    <cellStyle name="常规 5 2 7 4 2" xfId="23469"/>
    <cellStyle name="常规 4 2 28 2 2" xfId="23470"/>
    <cellStyle name="常规 4 2 33 2 2" xfId="23471"/>
    <cellStyle name="常规 4 2 28 2 2 2" xfId="23472"/>
    <cellStyle name="常规 4 2 33 2 2 2" xfId="23473"/>
    <cellStyle name="常规 4 2 28 2 3" xfId="23474"/>
    <cellStyle name="常规 4 2 33 2 3" xfId="23475"/>
    <cellStyle name="常规 4 2 28 2 3 2" xfId="23476"/>
    <cellStyle name="常规 4 2 33 2 3 2" xfId="23477"/>
    <cellStyle name="常规 5 2 7 5 2" xfId="23478"/>
    <cellStyle name="常规 4 2 28 3 2" xfId="23479"/>
    <cellStyle name="常规 4 2 33 3 2" xfId="23480"/>
    <cellStyle name="常规 4 2 28 3 2 2" xfId="23481"/>
    <cellStyle name="常规 4 2 33 3 2 2" xfId="23482"/>
    <cellStyle name="常规 4 2 28 3 3" xfId="23483"/>
    <cellStyle name="常规 4 2 33 3 3" xfId="23484"/>
    <cellStyle name="常规 4 2 28 4" xfId="23485"/>
    <cellStyle name="常规 4 2 33 4" xfId="23486"/>
    <cellStyle name="常规 4 2 28 4 2" xfId="23487"/>
    <cellStyle name="常规 4 2 33 4 2" xfId="23488"/>
    <cellStyle name="常规 4 2 28 5" xfId="23489"/>
    <cellStyle name="常规 4 2 33 5" xfId="23490"/>
    <cellStyle name="常规 4 2 28 5 2" xfId="23491"/>
    <cellStyle name="常规 4 2 33 5 2" xfId="23492"/>
    <cellStyle name="常规 4 2 29" xfId="23493"/>
    <cellStyle name="常规 4 2 34" xfId="23494"/>
    <cellStyle name="常规 5 2 8 4" xfId="23495"/>
    <cellStyle name="常规 4 2 29 2" xfId="23496"/>
    <cellStyle name="常规 4 2 34 2" xfId="23497"/>
    <cellStyle name="常规 5 2 8 4 2" xfId="23498"/>
    <cellStyle name="常规 4 2 29 2 2" xfId="23499"/>
    <cellStyle name="常规 4 2 34 2 2" xfId="23500"/>
    <cellStyle name="常规 4 2 29 2 2 2" xfId="23501"/>
    <cellStyle name="常规 4 2 34 2 2 2" xfId="23502"/>
    <cellStyle name="常规 4 2 29 2 3 2" xfId="23503"/>
    <cellStyle name="常规 4 2 34 2 3 2" xfId="23504"/>
    <cellStyle name="常规 6 48 3 2 2" xfId="23505"/>
    <cellStyle name="常规 6 53 3 2 2" xfId="23506"/>
    <cellStyle name="常规 4 2 29 2 4 2" xfId="23507"/>
    <cellStyle name="常规 4 2 34 2 4 2" xfId="23508"/>
    <cellStyle name="常规 5 2 8 5" xfId="23509"/>
    <cellStyle name="常规 4 2 29 3" xfId="23510"/>
    <cellStyle name="常规 4 2 34 3" xfId="23511"/>
    <cellStyle name="常规 5 2 8 5 2" xfId="23512"/>
    <cellStyle name="常规 4 2 29 3 2" xfId="23513"/>
    <cellStyle name="常规 4 2 34 3 2" xfId="23514"/>
    <cellStyle name="常规 4 2 29 3 2 2" xfId="23515"/>
    <cellStyle name="常规 4 2 34 3 2 2" xfId="23516"/>
    <cellStyle name="常规 4 2 29 3 3" xfId="23517"/>
    <cellStyle name="常规 4 2 34 3 3" xfId="23518"/>
    <cellStyle name="常规 4 2 29 4" xfId="23519"/>
    <cellStyle name="常规 4 2 34 4" xfId="23520"/>
    <cellStyle name="常规 4 2 29 4 2" xfId="23521"/>
    <cellStyle name="常规 4 2 34 4 2" xfId="23522"/>
    <cellStyle name="常规 4 2 29 5" xfId="23523"/>
    <cellStyle name="常规 4 2 34 5" xfId="23524"/>
    <cellStyle name="常规 4 2 29 5 2" xfId="23525"/>
    <cellStyle name="常规 4 2 34 5 2" xfId="23526"/>
    <cellStyle name="常规 4 2 3" xfId="23527"/>
    <cellStyle name="常规 4 2 3 10" xfId="23528"/>
    <cellStyle name="常规 7 6 2 5" xfId="23529"/>
    <cellStyle name="常规 4 2 3 10 2" xfId="23530"/>
    <cellStyle name="常规 4 2 3 11" xfId="23531"/>
    <cellStyle name="常规 4 2 3 12" xfId="23532"/>
    <cellStyle name="常规 4 2 3 12 2" xfId="23533"/>
    <cellStyle name="常规 4 2 3 2" xfId="23534"/>
    <cellStyle name="常规 4 2 3 2 2" xfId="23535"/>
    <cellStyle name="常规 7 17" xfId="23536"/>
    <cellStyle name="常规 7 22" xfId="23537"/>
    <cellStyle name="常规 6 9 2 3 3" xfId="23538"/>
    <cellStyle name="常规 4 2 3 2 2 2" xfId="23539"/>
    <cellStyle name="常规 7 67" xfId="23540"/>
    <cellStyle name="常规 7 72" xfId="23541"/>
    <cellStyle name="常规 4 2 3 2 3 2" xfId="23542"/>
    <cellStyle name="常规 4 2 3 2 4" xfId="23543"/>
    <cellStyle name="常规 4 2 3 2 4 2" xfId="23544"/>
    <cellStyle name="常规 7 12 2" xfId="23545"/>
    <cellStyle name="常规 4 2 3 3" xfId="23546"/>
    <cellStyle name="常规 67 4 2 3" xfId="23547"/>
    <cellStyle name="常规 72 4 2 3" xfId="23548"/>
    <cellStyle name="常规 7 12 2 2" xfId="23549"/>
    <cellStyle name="常规 4 2 3 3 2" xfId="23550"/>
    <cellStyle name="常规 7 12 2 2 2" xfId="23551"/>
    <cellStyle name="常规 4 2 3 3 2 2" xfId="23552"/>
    <cellStyle name="常规 7 12 2 3 2" xfId="23553"/>
    <cellStyle name="常规 4 25 2 2 2" xfId="23554"/>
    <cellStyle name="常规 4 30 2 2 2" xfId="23555"/>
    <cellStyle name="常规 4 2 3 3 3 2" xfId="23556"/>
    <cellStyle name="常规 7 12 2 4 2" xfId="23557"/>
    <cellStyle name="常规 4 25 2 3 2" xfId="23558"/>
    <cellStyle name="常规 4 30 2 3 2" xfId="23559"/>
    <cellStyle name="常规 4 2 3 3 4 2" xfId="23560"/>
    <cellStyle name="常规 7 12 3" xfId="23561"/>
    <cellStyle name="常规 4 2 3 4" xfId="23562"/>
    <cellStyle name="常规 67 4 3 3" xfId="23563"/>
    <cellStyle name="常规 72 4 3 3" xfId="23564"/>
    <cellStyle name="常规 7 12 3 2" xfId="23565"/>
    <cellStyle name="常规 4 2 3 4 2" xfId="23566"/>
    <cellStyle name="常规 7 12 3 3 2" xfId="23567"/>
    <cellStyle name="常规 8 2 10 3" xfId="23568"/>
    <cellStyle name="常规 59" xfId="23569"/>
    <cellStyle name="常规 64" xfId="23570"/>
    <cellStyle name="常规 4 25 3 2 2" xfId="23571"/>
    <cellStyle name="常规 4 30 3 2 2" xfId="23572"/>
    <cellStyle name="常规 4 2 3 4 3 2" xfId="23573"/>
    <cellStyle name="常规 7 12 4" xfId="23574"/>
    <cellStyle name="常规 4 2 3 5" xfId="23575"/>
    <cellStyle name="常规 7 12 5" xfId="23576"/>
    <cellStyle name="常规 4 2 3 6" xfId="23577"/>
    <cellStyle name="常规 7 12 5 2" xfId="23578"/>
    <cellStyle name="常规 4 2 3 6 2" xfId="23579"/>
    <cellStyle name="输出 2 3 2 7" xfId="23580"/>
    <cellStyle name="常规 4 2 3 6 2 2" xfId="23581"/>
    <cellStyle name="常规 4 25 5 2" xfId="23582"/>
    <cellStyle name="常规 4 30 5 2" xfId="23583"/>
    <cellStyle name="常规 5 4 10" xfId="23584"/>
    <cellStyle name="常规 4 2 3 6 3" xfId="23585"/>
    <cellStyle name="常规 5 4 10 2" xfId="23586"/>
    <cellStyle name="常规 4 2 3 6 3 2" xfId="23587"/>
    <cellStyle name="常规 4 2 3 7" xfId="23588"/>
    <cellStyle name="常规 4 2 3 7 2" xfId="23589"/>
    <cellStyle name="常规 4 2 3 7 2 2" xfId="23590"/>
    <cellStyle name="常规 4 2 3 7 3" xfId="23591"/>
    <cellStyle name="常规 4 2 3 7 3 2" xfId="23592"/>
    <cellStyle name="常规 4 2 3 8" xfId="23593"/>
    <cellStyle name="常规 4 2 3 8 2" xfId="23594"/>
    <cellStyle name="常规 4 2 3 8 2 2" xfId="23595"/>
    <cellStyle name="常规 4 2 3 8 3" xfId="23596"/>
    <cellStyle name="常规 4 2 3 8 3 2" xfId="23597"/>
    <cellStyle name="常规 4 2 3 9 2" xfId="23598"/>
    <cellStyle name="常规 4 2 3 9 2 2" xfId="23599"/>
    <cellStyle name="常规 4 2 3 9 3" xfId="23600"/>
    <cellStyle name="常规 8 3 10 3" xfId="23601"/>
    <cellStyle name="常规 4 2 3 9 3 2" xfId="23602"/>
    <cellStyle name="常规 5 2 9 4 2" xfId="23603"/>
    <cellStyle name="常规 4 2 35 2 2" xfId="23604"/>
    <cellStyle name="常规 4 2 40 2 2" xfId="23605"/>
    <cellStyle name="常规 4 2 35 2 2 2" xfId="23606"/>
    <cellStyle name="常规 4 2 40 2 2 2" xfId="23607"/>
    <cellStyle name="常规 4 2 35 2 3" xfId="23608"/>
    <cellStyle name="常规 4 2 40 2 3" xfId="23609"/>
    <cellStyle name="常规 4 2 35 2 3 2" xfId="23610"/>
    <cellStyle name="常规 4 2 40 2 3 2" xfId="23611"/>
    <cellStyle name="汇总 2 2 17" xfId="23612"/>
    <cellStyle name="常规 6 49 3 2 2" xfId="23613"/>
    <cellStyle name="常规 6 54 3 2 2" xfId="23614"/>
    <cellStyle name="常规 4 2 35 2 4 2" xfId="23615"/>
    <cellStyle name="常规 4 2 40 2 4 2" xfId="23616"/>
    <cellStyle name="常规 5 2 9 5" xfId="23617"/>
    <cellStyle name="常规 4 2 35 3" xfId="23618"/>
    <cellStyle name="常规 4 2 40 3" xfId="23619"/>
    <cellStyle name="常规 5 2 9 5 2" xfId="23620"/>
    <cellStyle name="常规 4 2 35 3 2" xfId="23621"/>
    <cellStyle name="常规 4 2 40 3 2" xfId="23622"/>
    <cellStyle name="常规 4 2 35 3 2 2" xfId="23623"/>
    <cellStyle name="常规 4 2 40 3 2 2" xfId="23624"/>
    <cellStyle name="常规 4 2 35 3 3" xfId="23625"/>
    <cellStyle name="常规 4 2 40 3 3" xfId="23626"/>
    <cellStyle name="常规 4 2 35 4" xfId="23627"/>
    <cellStyle name="常规 4 2 40 4" xfId="23628"/>
    <cellStyle name="常规 4 2 35 4 2" xfId="23629"/>
    <cellStyle name="常规 4 2 40 4 2" xfId="23630"/>
    <cellStyle name="常规 4 2 35 5" xfId="23631"/>
    <cellStyle name="常规 4 2 40 5" xfId="23632"/>
    <cellStyle name="常规 4 6 2 10" xfId="23633"/>
    <cellStyle name="常规 4 2 35 5 2" xfId="23634"/>
    <cellStyle name="常规 4 2 40 5 2" xfId="23635"/>
    <cellStyle name="常规 4 2 36 2 2" xfId="23636"/>
    <cellStyle name="常规 4 2 41 2 2" xfId="23637"/>
    <cellStyle name="常规 58 2 3 2" xfId="23638"/>
    <cellStyle name="常规 63 2 3 2" xfId="23639"/>
    <cellStyle name="常规 4 2 36 2 3" xfId="23640"/>
    <cellStyle name="常规 4 2 41 2 3" xfId="23641"/>
    <cellStyle name="常规 58 2 3 3" xfId="23642"/>
    <cellStyle name="常规 63 2 3 3" xfId="23643"/>
    <cellStyle name="常规 6 55 3 2" xfId="23644"/>
    <cellStyle name="常规 6 60 3 2" xfId="23645"/>
    <cellStyle name="常规 4 2 36 2 4" xfId="23646"/>
    <cellStyle name="常规 4 2 41 2 4" xfId="23647"/>
    <cellStyle name="常规 58 2 3 3 2" xfId="23648"/>
    <cellStyle name="常规 63 2 3 3 2" xfId="23649"/>
    <cellStyle name="常规 6 55 3 2 2" xfId="23650"/>
    <cellStyle name="常规 6 60 3 2 2" xfId="23651"/>
    <cellStyle name="常规 4 2 36 2 4 2" xfId="23652"/>
    <cellStyle name="常规 4 2 41 2 4 2" xfId="23653"/>
    <cellStyle name="常规 4 2 36 3" xfId="23654"/>
    <cellStyle name="常规 4 2 41 3" xfId="23655"/>
    <cellStyle name="常规 4 2 36 3 2" xfId="23656"/>
    <cellStyle name="常规 4 2 41 3 2" xfId="23657"/>
    <cellStyle name="常规 4 2 36 3 2 2" xfId="23658"/>
    <cellStyle name="常规 4 2 41 3 2 2" xfId="23659"/>
    <cellStyle name="常规 79 7 2 2 2" xfId="23660"/>
    <cellStyle name="常规 58 2 4 2" xfId="23661"/>
    <cellStyle name="常规 63 2 4 2" xfId="23662"/>
    <cellStyle name="常规 4 2 36 3 3" xfId="23663"/>
    <cellStyle name="常规 4 2 41 3 3" xfId="23664"/>
    <cellStyle name="常规 4 2 36 4" xfId="23665"/>
    <cellStyle name="常规 4 2 41 4" xfId="23666"/>
    <cellStyle name="常规 4 2 36 4 2" xfId="23667"/>
    <cellStyle name="常规 4 2 41 4 2" xfId="23668"/>
    <cellStyle name="常规 4 2 36 5" xfId="23669"/>
    <cellStyle name="常规 4 2 41 5" xfId="23670"/>
    <cellStyle name="常规 4 2 37 2 2" xfId="23671"/>
    <cellStyle name="常规 4 2 42 2 2" xfId="23672"/>
    <cellStyle name="常规 4 2 37 2 2 2" xfId="23673"/>
    <cellStyle name="常规 4 2 42 2 2 2" xfId="23674"/>
    <cellStyle name="常规 58 3 3 2" xfId="23675"/>
    <cellStyle name="常规 63 3 3 2" xfId="23676"/>
    <cellStyle name="常规 4 2 37 2 3" xfId="23677"/>
    <cellStyle name="常规 4 2 42 2 3" xfId="23678"/>
    <cellStyle name="常规 58 3 3 2 2" xfId="23679"/>
    <cellStyle name="常规 63 3 3 2 2" xfId="23680"/>
    <cellStyle name="输入 2 4 2 3" xfId="23681"/>
    <cellStyle name="常规 4 2 37 2 3 2" xfId="23682"/>
    <cellStyle name="常规 4 2 42 2 3 2" xfId="23683"/>
    <cellStyle name="常规 58 3 3 3" xfId="23684"/>
    <cellStyle name="常规 63 3 3 3" xfId="23685"/>
    <cellStyle name="常规 6 56 3 2" xfId="23686"/>
    <cellStyle name="常规 6 61 3 2" xfId="23687"/>
    <cellStyle name="常规 4 2 37 2 4" xfId="23688"/>
    <cellStyle name="常规 4 2 42 2 4" xfId="23689"/>
    <cellStyle name="常规 58 3 3 3 2" xfId="23690"/>
    <cellStyle name="常规 63 3 3 3 2" xfId="23691"/>
    <cellStyle name="常规 6 56 3 2 2" xfId="23692"/>
    <cellStyle name="常规 6 61 3 2 2" xfId="23693"/>
    <cellStyle name="输入 2 4 3 3" xfId="23694"/>
    <cellStyle name="常规 4 2 37 2 4 2" xfId="23695"/>
    <cellStyle name="常规 4 2 42 2 4 2" xfId="23696"/>
    <cellStyle name="常规 4 2 37 3 2" xfId="23697"/>
    <cellStyle name="常规 4 2 42 3 2" xfId="23698"/>
    <cellStyle name="常规 4 2 37 3 2 2" xfId="23699"/>
    <cellStyle name="常规 4 2 42 3 2 2" xfId="23700"/>
    <cellStyle name="常规 79 7 3 2 2" xfId="23701"/>
    <cellStyle name="常规 58 3 4 2" xfId="23702"/>
    <cellStyle name="常规 63 3 4 2" xfId="23703"/>
    <cellStyle name="常规 4 2 37 3 3" xfId="23704"/>
    <cellStyle name="常规 4 2 42 3 3" xfId="23705"/>
    <cellStyle name="常规 4 2 37 4 2" xfId="23706"/>
    <cellStyle name="常规 4 2 42 4 2" xfId="23707"/>
    <cellStyle name="常规 4 2 37 5 2" xfId="23708"/>
    <cellStyle name="常规 4 2 42 5 2" xfId="23709"/>
    <cellStyle name="常规 4 2 38 2 2" xfId="23710"/>
    <cellStyle name="常规 4 2 43 2 2" xfId="23711"/>
    <cellStyle name="常规 4 2 38 2 2 2" xfId="23712"/>
    <cellStyle name="常规 4 2 43 2 2 2" xfId="23713"/>
    <cellStyle name="常规 58 4 3 2" xfId="23714"/>
    <cellStyle name="常规 63 4 3 2" xfId="23715"/>
    <cellStyle name="常规 4 2 38 2 3" xfId="23716"/>
    <cellStyle name="常规 4 2 43 2 3" xfId="23717"/>
    <cellStyle name="常规 58 4 3 2 2" xfId="23718"/>
    <cellStyle name="常规 4 2 38 2 3 2" xfId="23719"/>
    <cellStyle name="常规 4 2 43 2 3 2" xfId="23720"/>
    <cellStyle name="常规 58 4 3 3" xfId="23721"/>
    <cellStyle name="常规 63 4 3 3" xfId="23722"/>
    <cellStyle name="常规 6 57 3 2" xfId="23723"/>
    <cellStyle name="常规 6 62 3 2" xfId="23724"/>
    <cellStyle name="常规 4 2 38 2 4" xfId="23725"/>
    <cellStyle name="常规 4 2 43 2 4" xfId="23726"/>
    <cellStyle name="常规 6 57 3 2 2" xfId="23727"/>
    <cellStyle name="常规 6 62 3 2 2" xfId="23728"/>
    <cellStyle name="常规 4 2 38 2 4 2" xfId="23729"/>
    <cellStyle name="常规 4 2 43 2 4 2" xfId="23730"/>
    <cellStyle name="常规 8 4 2 5 3 2" xfId="23731"/>
    <cellStyle name="常规 4 2 38 3" xfId="23732"/>
    <cellStyle name="常规 4 2 43 3" xfId="23733"/>
    <cellStyle name="常规 4 2 38 3 2" xfId="23734"/>
    <cellStyle name="常规 4 2 43 3 2" xfId="23735"/>
    <cellStyle name="常规 4 2 38 3 2 2" xfId="23736"/>
    <cellStyle name="常规 4 2 43 3 2 2" xfId="23737"/>
    <cellStyle name="常规 58 4 4 2" xfId="23738"/>
    <cellStyle name="常规 4 2 38 3 3" xfId="23739"/>
    <cellStyle name="常规 4 2 43 3 3" xfId="23740"/>
    <cellStyle name="常规 4 2 38 4" xfId="23741"/>
    <cellStyle name="常规 4 2 43 4" xfId="23742"/>
    <cellStyle name="常规 4 2 38 4 2" xfId="23743"/>
    <cellStyle name="常规 4 2 43 4 2" xfId="23744"/>
    <cellStyle name="常规 4 2 38 5" xfId="23745"/>
    <cellStyle name="常规 4 2 43 5" xfId="23746"/>
    <cellStyle name="常规 4 2 38 5 2" xfId="23747"/>
    <cellStyle name="常规 4 2 43 5 2" xfId="23748"/>
    <cellStyle name="常规 4 2 39 2 2" xfId="23749"/>
    <cellStyle name="常规 4 2 44 2 2" xfId="23750"/>
    <cellStyle name="常规 4 2 39 2 2 2" xfId="23751"/>
    <cellStyle name="常规 4 2 44 2 2 2" xfId="23752"/>
    <cellStyle name="常规 58 5 3 2" xfId="23753"/>
    <cellStyle name="常规 63 5 3 2" xfId="23754"/>
    <cellStyle name="常规 4 2 39 2 3" xfId="23755"/>
    <cellStyle name="常规 4 2 44 2 3" xfId="23756"/>
    <cellStyle name="常规 58 5 3 2 2" xfId="23757"/>
    <cellStyle name="常规 4 2 39 2 3 2" xfId="23758"/>
    <cellStyle name="常规 4 2 44 2 3 2" xfId="23759"/>
    <cellStyle name="常规 58 5 3 3" xfId="23760"/>
    <cellStyle name="常规 63 5 3 3" xfId="23761"/>
    <cellStyle name="常规 6 58 3 2" xfId="23762"/>
    <cellStyle name="常规 4 2 39 2 4" xfId="23763"/>
    <cellStyle name="常规 4 2 44 2 4" xfId="23764"/>
    <cellStyle name="常规 6 58 3 2 2" xfId="23765"/>
    <cellStyle name="常规 4 2 39 2 4 2" xfId="23766"/>
    <cellStyle name="常规 4 2 44 2 4 2" xfId="23767"/>
    <cellStyle name="常规 4 2 39 3" xfId="23768"/>
    <cellStyle name="常规 4 2 44 3" xfId="23769"/>
    <cellStyle name="常规 4 2 39 3 2" xfId="23770"/>
    <cellStyle name="常规 4 2 44 3 2" xfId="23771"/>
    <cellStyle name="常规 4 2 39 3 2 2" xfId="23772"/>
    <cellStyle name="常规 4 2 44 3 2 2" xfId="23773"/>
    <cellStyle name="常规 58 5 4 2" xfId="23774"/>
    <cellStyle name="常规 4 2 39 3 3" xfId="23775"/>
    <cellStyle name="常规 4 2 44 3 3" xfId="23776"/>
    <cellStyle name="常规 4 2 39 4" xfId="23777"/>
    <cellStyle name="常规 4 2 44 4" xfId="23778"/>
    <cellStyle name="常规 4 2 39 4 2" xfId="23779"/>
    <cellStyle name="常规 4 2 44 4 2" xfId="23780"/>
    <cellStyle name="常规 67 11 2 2" xfId="23781"/>
    <cellStyle name="常规 4 2 39 5" xfId="23782"/>
    <cellStyle name="常规 4 2 44 5" xfId="23783"/>
    <cellStyle name="常规 4 2 39 5 2" xfId="23784"/>
    <cellStyle name="常规 4 2 44 5 2" xfId="23785"/>
    <cellStyle name="常规 4 2 4" xfId="23786"/>
    <cellStyle name="常规 4 2 4 10" xfId="23787"/>
    <cellStyle name="好_03昭通 2 2 3" xfId="23788"/>
    <cellStyle name="常规 4 2 4 10 2" xfId="23789"/>
    <cellStyle name="常规 4 2 4 10 2 2" xfId="23790"/>
    <cellStyle name="常规 4 2 4 11" xfId="23791"/>
    <cellStyle name="常规 4 2 4 11 2" xfId="23792"/>
    <cellStyle name="常规 8 2 2 3 2" xfId="23793"/>
    <cellStyle name="常规 4 2 4 12" xfId="23794"/>
    <cellStyle name="常规 8 2 2 3 3 2" xfId="23795"/>
    <cellStyle name="常规 4 2 4 13 2" xfId="23796"/>
    <cellStyle name="常规 47 2 2 5 2 2" xfId="23797"/>
    <cellStyle name="常规 52 2 2 5 2 2" xfId="23798"/>
    <cellStyle name="常规 4 2 4 2 2 2" xfId="23799"/>
    <cellStyle name="常规 47 2 2 5 3 2" xfId="23800"/>
    <cellStyle name="常规 52 2 2 5 3 2" xfId="23801"/>
    <cellStyle name="常规 4 2 4 2 3 2" xfId="23802"/>
    <cellStyle name="常规 4 2 4 2 4" xfId="23803"/>
    <cellStyle name="常规 4 2 4 2 4 2" xfId="23804"/>
    <cellStyle name="常规 7 13 2 2 2" xfId="23805"/>
    <cellStyle name="常规 47 2 2 6 2 2" xfId="23806"/>
    <cellStyle name="常规 52 2 2 6 2 2" xfId="23807"/>
    <cellStyle name="常规 4 2 4 3 2 2" xfId="23808"/>
    <cellStyle name="常规 7 13 2 3 2" xfId="23809"/>
    <cellStyle name="常规 4 26 2 2 2" xfId="23810"/>
    <cellStyle name="常规 4 31 2 2 2" xfId="23811"/>
    <cellStyle name="常规 47 2 2 6 3 2" xfId="23812"/>
    <cellStyle name="常规 52 2 2 6 3 2" xfId="23813"/>
    <cellStyle name="常规 4 2 4 3 3 2" xfId="23814"/>
    <cellStyle name="常规 7 13 2 4" xfId="23815"/>
    <cellStyle name="常规 4 26 2 3" xfId="23816"/>
    <cellStyle name="常规 4 31 2 3" xfId="23817"/>
    <cellStyle name="常规 4 2 4 3 4" xfId="23818"/>
    <cellStyle name="常规 7 13 2 4 2" xfId="23819"/>
    <cellStyle name="常规 4 26 2 3 2" xfId="23820"/>
    <cellStyle name="常规 4 31 2 3 2" xfId="23821"/>
    <cellStyle name="常规 4 2 4 3 4 2" xfId="23822"/>
    <cellStyle name="常规 67 5 3 3" xfId="23823"/>
    <cellStyle name="常规 72 5 3 3" xfId="23824"/>
    <cellStyle name="常规 7 13 3 2" xfId="23825"/>
    <cellStyle name="常规 47 2 2 7 2" xfId="23826"/>
    <cellStyle name="常规 52 2 2 7 2" xfId="23827"/>
    <cellStyle name="常规 4 2 4 4 2" xfId="23828"/>
    <cellStyle name="常规 48 2 9 3" xfId="23829"/>
    <cellStyle name="常规 7 13 3 2 2" xfId="23830"/>
    <cellStyle name="常规 47 2 2 7 2 2" xfId="23831"/>
    <cellStyle name="常规 52 2 2 7 2 2" xfId="23832"/>
    <cellStyle name="常规 4 2 4 4 2 2" xfId="23833"/>
    <cellStyle name="常规 7 13 3 3" xfId="23834"/>
    <cellStyle name="常规 4 26 3 2" xfId="23835"/>
    <cellStyle name="常规 4 31 3 2" xfId="23836"/>
    <cellStyle name="常规 47 2 2 7 3" xfId="23837"/>
    <cellStyle name="常规 52 2 2 7 3" xfId="23838"/>
    <cellStyle name="常规 4 2 4 4 3" xfId="23839"/>
    <cellStyle name="常规 4 26 3 2 2" xfId="23840"/>
    <cellStyle name="常规 4 31 3 2 2" xfId="23841"/>
    <cellStyle name="常规 47 2 2 7 3 2" xfId="23842"/>
    <cellStyle name="常规 52 2 2 7 3 2" xfId="23843"/>
    <cellStyle name="常规 4 2 4 4 3 2" xfId="23844"/>
    <cellStyle name="常规 7 13 4" xfId="23845"/>
    <cellStyle name="常规 47 2 2 8" xfId="23846"/>
    <cellStyle name="常规 52 2 2 8" xfId="23847"/>
    <cellStyle name="常规 4 2 4 5" xfId="23848"/>
    <cellStyle name="常规 7 13 4 2" xfId="23849"/>
    <cellStyle name="常规 47 2 2 8 2" xfId="23850"/>
    <cellStyle name="常规 52 2 2 8 2" xfId="23851"/>
    <cellStyle name="常规 4 2 4 5 2" xfId="23852"/>
    <cellStyle name="常规 47 2 2 8 2 2" xfId="23853"/>
    <cellStyle name="常规 52 2 2 8 2 2" xfId="23854"/>
    <cellStyle name="常规 4 2 4 5 2 2" xfId="23855"/>
    <cellStyle name="常规 4 26 4 2" xfId="23856"/>
    <cellStyle name="常规 4 31 4 2" xfId="23857"/>
    <cellStyle name="常规 47 2 2 8 3" xfId="23858"/>
    <cellStyle name="常规 52 2 2 8 3" xfId="23859"/>
    <cellStyle name="常规 4 2 4 5 3" xfId="23860"/>
    <cellStyle name="常规 47 2 2 8 3 2" xfId="23861"/>
    <cellStyle name="常规 52 2 2 8 3 2" xfId="23862"/>
    <cellStyle name="常规 4 2 4 5 3 2" xfId="23863"/>
    <cellStyle name="常规 7 13 5" xfId="23864"/>
    <cellStyle name="常规 47 2 2 9" xfId="23865"/>
    <cellStyle name="常规 52 2 2 9" xfId="23866"/>
    <cellStyle name="常规 4 2 4 6" xfId="23867"/>
    <cellStyle name="常规 4 2 4 6 2 2" xfId="23868"/>
    <cellStyle name="常规 4 26 5 2" xfId="23869"/>
    <cellStyle name="常规 4 31 5 2" xfId="23870"/>
    <cellStyle name="常规 4 2 4 6 3" xfId="23871"/>
    <cellStyle name="常规 4 2 4 7" xfId="23872"/>
    <cellStyle name="常规 4 2 4 7 2" xfId="23873"/>
    <cellStyle name="常规 4 2 4 7 3" xfId="23874"/>
    <cellStyle name="常规 4 2 4 8" xfId="23875"/>
    <cellStyle name="常规 4 2 4 8 2" xfId="23876"/>
    <cellStyle name="常规 4 2 4 8 3" xfId="23877"/>
    <cellStyle name="常规 4 2 4 8 3 2" xfId="23878"/>
    <cellStyle name="常规 4 2 45 2 2" xfId="23879"/>
    <cellStyle name="常规 4 2 50 2 2" xfId="23880"/>
    <cellStyle name="常规 58 6 3 2" xfId="23881"/>
    <cellStyle name="常规 63 6 3 2" xfId="23882"/>
    <cellStyle name="常规 4 2 45 2 3" xfId="23883"/>
    <cellStyle name="常规 4 2 50 2 3" xfId="23884"/>
    <cellStyle name="常规 63 6 3 3" xfId="23885"/>
    <cellStyle name="常规 6 59 3 2" xfId="23886"/>
    <cellStyle name="常规 4 2 45 2 4" xfId="23887"/>
    <cellStyle name="常规 4 2 50 2 4" xfId="23888"/>
    <cellStyle name="常规 4 2 45 3" xfId="23889"/>
    <cellStyle name="常规 4 2 50 3" xfId="23890"/>
    <cellStyle name="常规 4 2 45 3 2" xfId="23891"/>
    <cellStyle name="常规 4 2 50 3 2" xfId="23892"/>
    <cellStyle name="常规 4 2 45 3 2 2" xfId="23893"/>
    <cellStyle name="常规 4 2 50 3 2 2" xfId="23894"/>
    <cellStyle name="常规 58 6 4 2" xfId="23895"/>
    <cellStyle name="常规 4 2 45 3 3" xfId="23896"/>
    <cellStyle name="常规 4 2 50 3 3" xfId="23897"/>
    <cellStyle name="常规 4 2 45 4 2" xfId="23898"/>
    <cellStyle name="常规 4 2 50 4 2" xfId="23899"/>
    <cellStyle name="常规 67 11 3 2" xfId="23900"/>
    <cellStyle name="常规 4 2 45 5" xfId="23901"/>
    <cellStyle name="常规 4 2 50 5" xfId="23902"/>
    <cellStyle name="常规 4 2 45 5 2" xfId="23903"/>
    <cellStyle name="常规 4 2 50 5 2" xfId="23904"/>
    <cellStyle name="常规 4 2 46 2 2" xfId="23905"/>
    <cellStyle name="常规 4 2 51 2 2" xfId="23906"/>
    <cellStyle name="常规 4 2 46 2 2 2" xfId="23907"/>
    <cellStyle name="常规 4 2 51 2 2 2" xfId="23908"/>
    <cellStyle name="常规 58 7 3 2" xfId="23909"/>
    <cellStyle name="常规 63 7 3 2" xfId="23910"/>
    <cellStyle name="常规 4 2 46 2 3" xfId="23911"/>
    <cellStyle name="常规 4 2 51 2 3" xfId="23912"/>
    <cellStyle name="常规 4 2 46 2 3 2" xfId="23913"/>
    <cellStyle name="常规 4 2 51 2 3 2" xfId="23914"/>
    <cellStyle name="常规 6 70 3 2" xfId="23915"/>
    <cellStyle name="常规 4 2 46 2 4" xfId="23916"/>
    <cellStyle name="常规 4 2 51 2 4" xfId="23917"/>
    <cellStyle name="常规 4 2 46 2 4 2" xfId="23918"/>
    <cellStyle name="常规 4 2 51 2 4 2" xfId="23919"/>
    <cellStyle name="常规 4 2 46 3" xfId="23920"/>
    <cellStyle name="常规 4 2 51 3" xfId="23921"/>
    <cellStyle name="常规 4 2 46 3 2" xfId="23922"/>
    <cellStyle name="常规 4 2 51 3 2" xfId="23923"/>
    <cellStyle name="常规 4 2 46 3 2 2" xfId="23924"/>
    <cellStyle name="常规 4 2 51 3 2 2" xfId="23925"/>
    <cellStyle name="常规 58 7 4 2" xfId="23926"/>
    <cellStyle name="常规 63 7 4 2" xfId="23927"/>
    <cellStyle name="常规 4 2 46 3 3" xfId="23928"/>
    <cellStyle name="常规 4 2 51 3 3" xfId="23929"/>
    <cellStyle name="常规 4 2 46 4 2" xfId="23930"/>
    <cellStyle name="常规 4 2 51 4 2" xfId="23931"/>
    <cellStyle name="常规 5 2 37 2 2 2" xfId="23932"/>
    <cellStyle name="常规 5 2 42 2 2 2" xfId="23933"/>
    <cellStyle name="常规 4 2 46 5 2" xfId="23934"/>
    <cellStyle name="常规 4 2 51 5 2" xfId="23935"/>
    <cellStyle name="常规 5 11" xfId="23936"/>
    <cellStyle name="常规 58 8 3 2" xfId="23937"/>
    <cellStyle name="常规 63 8 3 2" xfId="23938"/>
    <cellStyle name="常规 4 2 47 2 3" xfId="23939"/>
    <cellStyle name="常规 4 2 52 2 3" xfId="23940"/>
    <cellStyle name="常规 6 71 3 2" xfId="23941"/>
    <cellStyle name="常规 4 2 47 2 4" xfId="23942"/>
    <cellStyle name="常规 4 2 52 2 4" xfId="23943"/>
    <cellStyle name="常规 63 8 4 2" xfId="23944"/>
    <cellStyle name="常规 4 2 47 3 3" xfId="23945"/>
    <cellStyle name="常规 4 2 52 3 3" xfId="23946"/>
    <cellStyle name="常规 4 2 48 2 3 2" xfId="23947"/>
    <cellStyle name="常规 4 2 53 2 3 2" xfId="23948"/>
    <cellStyle name="常规 4 2 48 2 4" xfId="23949"/>
    <cellStyle name="常规 4 2 53 2 4" xfId="23950"/>
    <cellStyle name="常规 4 2 48 3 2" xfId="23951"/>
    <cellStyle name="常规 4 2 53 3 2" xfId="23952"/>
    <cellStyle name="常规 63 9 4 2" xfId="23953"/>
    <cellStyle name="常规 4 2 48 3 3" xfId="23954"/>
    <cellStyle name="常规 4 2 53 3 3" xfId="23955"/>
    <cellStyle name="常规 4 2 48 4" xfId="23956"/>
    <cellStyle name="常规 4 2 53 4" xfId="23957"/>
    <cellStyle name="常规 4 2 48 4 2" xfId="23958"/>
    <cellStyle name="常规 4 2 53 4 2" xfId="23959"/>
    <cellStyle name="常规 93 2 3 2" xfId="23960"/>
    <cellStyle name="常规 88 2 3 2" xfId="23961"/>
    <cellStyle name="常规 4 2 49 2 2" xfId="23962"/>
    <cellStyle name="常规 4 2 54 2 2" xfId="23963"/>
    <cellStyle name="常规 88 2 3 2 2" xfId="23964"/>
    <cellStyle name="常规 4 2 49 2 2 2" xfId="23965"/>
    <cellStyle name="常规 4 2 54 2 2 2" xfId="23966"/>
    <cellStyle name="常规 88 2 3 3" xfId="23967"/>
    <cellStyle name="常规 4 2 49 2 3" xfId="23968"/>
    <cellStyle name="常规 4 2 54 2 3" xfId="23969"/>
    <cellStyle name="常规 88 2 3 3 2" xfId="23970"/>
    <cellStyle name="常规 4 2 49 2 3 2" xfId="23971"/>
    <cellStyle name="常规 4 2 54 2 3 2" xfId="23972"/>
    <cellStyle name="汇总 2 2 7 2 2" xfId="23973"/>
    <cellStyle name="常规 88 2 3 4" xfId="23974"/>
    <cellStyle name="常规 4 2 49 2 4" xfId="23975"/>
    <cellStyle name="常规 4 2 54 2 4" xfId="23976"/>
    <cellStyle name="常规 57 2 9" xfId="23977"/>
    <cellStyle name="常规 4 2 49 2 4 2" xfId="23978"/>
    <cellStyle name="常规 4 2 54 2 4 2" xfId="23979"/>
    <cellStyle name="常规 88 2 4" xfId="23980"/>
    <cellStyle name="常规 4 2 49 3" xfId="23981"/>
    <cellStyle name="常规 4 2 54 3" xfId="23982"/>
    <cellStyle name="常规 88 2 4 2" xfId="23983"/>
    <cellStyle name="常规 4 2 49 3 2" xfId="23984"/>
    <cellStyle name="常规 4 2 54 3 2" xfId="23985"/>
    <cellStyle name="常规 4 2 49 3 2 2" xfId="23986"/>
    <cellStyle name="常规 4 2 54 3 2 2" xfId="23987"/>
    <cellStyle name="常规 4 2 49 3 3" xfId="23988"/>
    <cellStyle name="常规 4 2 54 3 3" xfId="23989"/>
    <cellStyle name="常规 55 5 2 2" xfId="23990"/>
    <cellStyle name="常规 60 5 2 2" xfId="23991"/>
    <cellStyle name="常规 4 2 49 4" xfId="23992"/>
    <cellStyle name="常规 4 2 54 4" xfId="23993"/>
    <cellStyle name="常规 55 5 2 2 2" xfId="23994"/>
    <cellStyle name="常规 60 5 2 2 2" xfId="23995"/>
    <cellStyle name="常规 4 2 49 4 2" xfId="23996"/>
    <cellStyle name="常规 4 2 54 4 2" xfId="23997"/>
    <cellStyle name="常规 55 5 2 3 2" xfId="23998"/>
    <cellStyle name="常规 60 5 2 3 2" xfId="23999"/>
    <cellStyle name="常规 4 2 49 5 2" xfId="24000"/>
    <cellStyle name="常规 4 2 54 5 2" xfId="24001"/>
    <cellStyle name="常规 4 2 5" xfId="24002"/>
    <cellStyle name="常规 4 2 5 10" xfId="24003"/>
    <cellStyle name="常规 4 2 5 2 2 2" xfId="24004"/>
    <cellStyle name="常规 4 2 5 2 3 2" xfId="24005"/>
    <cellStyle name="常规 4 2 5 2 4" xfId="24006"/>
    <cellStyle name="常规 4 2 5 2 4 2" xfId="24007"/>
    <cellStyle name="常规 67 6 2 3" xfId="24008"/>
    <cellStyle name="常规 72 6 2 3" xfId="24009"/>
    <cellStyle name="常规 7 14 2 2" xfId="24010"/>
    <cellStyle name="常规 4 2 5 3 2" xfId="24011"/>
    <cellStyle name="常规 7 14 2 2 2" xfId="24012"/>
    <cellStyle name="常规 4 2 5 3 2 2" xfId="24013"/>
    <cellStyle name="常规 67 6 2 4" xfId="24014"/>
    <cellStyle name="常规 72 6 2 4" xfId="24015"/>
    <cellStyle name="常规 7 14 2 3" xfId="24016"/>
    <cellStyle name="常规 4 27 2 2" xfId="24017"/>
    <cellStyle name="常规 4 32 2 2" xfId="24018"/>
    <cellStyle name="常规 4 2 5 3 3" xfId="24019"/>
    <cellStyle name="常规 7 14 2 3 2" xfId="24020"/>
    <cellStyle name="常规 4 27 2 2 2" xfId="24021"/>
    <cellStyle name="常规 4 32 2 2 2" xfId="24022"/>
    <cellStyle name="常规 4 2 5 3 3 2" xfId="24023"/>
    <cellStyle name="常规 7 14 2 4" xfId="24024"/>
    <cellStyle name="常规 4 27 2 3" xfId="24025"/>
    <cellStyle name="常规 4 32 2 3" xfId="24026"/>
    <cellStyle name="常规 4 2 5 3 4" xfId="24027"/>
    <cellStyle name="常规 7 14 2 4 2" xfId="24028"/>
    <cellStyle name="常规 4 27 2 3 2" xfId="24029"/>
    <cellStyle name="常规 4 32 2 3 2" xfId="24030"/>
    <cellStyle name="常规 4 2 5 3 4 2" xfId="24031"/>
    <cellStyle name="常规 7 14 3" xfId="24032"/>
    <cellStyle name="常规 4 2 5 4" xfId="24033"/>
    <cellStyle name="常规 67 6 3 3" xfId="24034"/>
    <cellStyle name="常规 72 6 3 3" xfId="24035"/>
    <cellStyle name="常规 7 14 3 2" xfId="24036"/>
    <cellStyle name="常规 4 2 5 4 2" xfId="24037"/>
    <cellStyle name="常规 7 14 3 3" xfId="24038"/>
    <cellStyle name="常规 4 27 3 2" xfId="24039"/>
    <cellStyle name="常规 4 32 3 2" xfId="24040"/>
    <cellStyle name="常规 4 2 5 4 3" xfId="24041"/>
    <cellStyle name="常规 7 14 4 2" xfId="24042"/>
    <cellStyle name="常规 4 2 5 5 2" xfId="24043"/>
    <cellStyle name="常规 4 2 5 5 2 2" xfId="24044"/>
    <cellStyle name="常规 4 27 4 2" xfId="24045"/>
    <cellStyle name="常规 4 32 4 2" xfId="24046"/>
    <cellStyle name="常规 4 2 5 5 3" xfId="24047"/>
    <cellStyle name="常规 4 2 5 5 3 2" xfId="24048"/>
    <cellStyle name="常规 7 14 5" xfId="24049"/>
    <cellStyle name="常规 4 2 5 6" xfId="24050"/>
    <cellStyle name="常规 7 14 5 2" xfId="24051"/>
    <cellStyle name="常规 4 2 5 6 2" xfId="24052"/>
    <cellStyle name="常规 4 2 5 6 2 2" xfId="24053"/>
    <cellStyle name="常规 4 27 5 2" xfId="24054"/>
    <cellStyle name="常规 4 32 5 2" xfId="24055"/>
    <cellStyle name="常规 4 2 5 6 3" xfId="24056"/>
    <cellStyle name="常规 4 2 5 6 3 2" xfId="24057"/>
    <cellStyle name="常规 4 2 5 7" xfId="24058"/>
    <cellStyle name="常规 4 2 5 7 2" xfId="24059"/>
    <cellStyle name="常规 4 2 5 7 2 2" xfId="24060"/>
    <cellStyle name="常规 4 2 5 7 3" xfId="24061"/>
    <cellStyle name="常规 4 2 5 7 3 2" xfId="24062"/>
    <cellStyle name="常规 4 2 5 8" xfId="24063"/>
    <cellStyle name="常规 4 2 5 8 2" xfId="24064"/>
    <cellStyle name="常规 4 2 5 8 2 2" xfId="24065"/>
    <cellStyle name="常规 4 2 5 8 3" xfId="24066"/>
    <cellStyle name="常规 4 2 5 8 3 2" xfId="24067"/>
    <cellStyle name="常规 4 2 5 9" xfId="24068"/>
    <cellStyle name="常规 4 2 5 9 2" xfId="24069"/>
    <cellStyle name="常规 93 3 3 2" xfId="24070"/>
    <cellStyle name="常规 88 3 3 2" xfId="24071"/>
    <cellStyle name="常规 7 10 2 3 3" xfId="24072"/>
    <cellStyle name="常规 67 2 2 4 3" xfId="24073"/>
    <cellStyle name="常规 4 2 55 2 2" xfId="24074"/>
    <cellStyle name="常规 4 2 60 2 2" xfId="24075"/>
    <cellStyle name="常规 88 3 3 2 2" xfId="24076"/>
    <cellStyle name="常规 67 2 2 4 3 2" xfId="24077"/>
    <cellStyle name="常规 4 2 55 2 2 2" xfId="24078"/>
    <cellStyle name="常规 4 2 60 2 2 2" xfId="24079"/>
    <cellStyle name="常规 88 3 3 3" xfId="24080"/>
    <cellStyle name="常规 4 2 55 2 3" xfId="24081"/>
    <cellStyle name="常规 4 2 60 2 3" xfId="24082"/>
    <cellStyle name="常规 88 3 3 3 2" xfId="24083"/>
    <cellStyle name="常规 4 2 55 2 3 2" xfId="24084"/>
    <cellStyle name="常规 4 2 60 2 3 2" xfId="24085"/>
    <cellStyle name="汇总 2 2 8 2 2" xfId="24086"/>
    <cellStyle name="常规 88 3 3 4" xfId="24087"/>
    <cellStyle name="常规 6 69 3 2" xfId="24088"/>
    <cellStyle name="常规 4 2 55 2 4" xfId="24089"/>
    <cellStyle name="常规 4 2 60 2 4" xfId="24090"/>
    <cellStyle name="常规 4 2 55 2 4 2" xfId="24091"/>
    <cellStyle name="常规 4 2 60 2 4 2" xfId="24092"/>
    <cellStyle name="常规 93 3 4" xfId="24093"/>
    <cellStyle name="常规 88 3 4" xfId="24094"/>
    <cellStyle name="常规 4 2 55 3" xfId="24095"/>
    <cellStyle name="常规 4 2 60 3" xfId="24096"/>
    <cellStyle name="常规 88 3 4 2" xfId="24097"/>
    <cellStyle name="常规 67 2 2 5 3" xfId="24098"/>
    <cellStyle name="常规 4 2 55 3 2" xfId="24099"/>
    <cellStyle name="常规 4 2 60 3 2" xfId="24100"/>
    <cellStyle name="常规 67 2 2 5 3 2" xfId="24101"/>
    <cellStyle name="常规 4 2 55 3 2 2" xfId="24102"/>
    <cellStyle name="常规 4 2 60 3 2 2" xfId="24103"/>
    <cellStyle name="常规 4 2 55 3 3" xfId="24104"/>
    <cellStyle name="常规 4 2 60 3 3" xfId="24105"/>
    <cellStyle name="常规 55 5 3 2" xfId="24106"/>
    <cellStyle name="常规 60 5 3 2" xfId="24107"/>
    <cellStyle name="常规 4 2 55 4" xfId="24108"/>
    <cellStyle name="常规 4 2 60 4" xfId="24109"/>
    <cellStyle name="常规 67 2 2 6 3" xfId="24110"/>
    <cellStyle name="常规 55 5 3 2 2" xfId="24111"/>
    <cellStyle name="常规 60 5 3 2 2" xfId="24112"/>
    <cellStyle name="常规 4 2 55 4 2" xfId="24113"/>
    <cellStyle name="常规 4 2 60 4 2" xfId="24114"/>
    <cellStyle name="常规 67 2 2 7 3" xfId="24115"/>
    <cellStyle name="常规 4 8 2 10" xfId="24116"/>
    <cellStyle name="常规 4 2 55 5 2" xfId="24117"/>
    <cellStyle name="常规 4 2 60 5 2" xfId="24118"/>
    <cellStyle name="常规 4 2 56" xfId="24119"/>
    <cellStyle name="常规 4 2 61" xfId="24120"/>
    <cellStyle name="常规 88 4 3" xfId="24121"/>
    <cellStyle name="常规 4 2 56 2" xfId="24122"/>
    <cellStyle name="常规 4 2 61 2" xfId="24123"/>
    <cellStyle name="常规 88 4 3 2" xfId="24124"/>
    <cellStyle name="常规 4 2 56 2 2" xfId="24125"/>
    <cellStyle name="常规 4 2 61 2 2" xfId="24126"/>
    <cellStyle name="常规 4 2 56 2 2 2" xfId="24127"/>
    <cellStyle name="常规 4 2 61 2 2 2" xfId="24128"/>
    <cellStyle name="常规 4 2 56 2 3" xfId="24129"/>
    <cellStyle name="常规 4 2 61 2 3" xfId="24130"/>
    <cellStyle name="常规 4 2 56 2 3 2" xfId="24131"/>
    <cellStyle name="常规 4 2 61 2 3 2" xfId="24132"/>
    <cellStyle name="常规 4 2 56 2 4" xfId="24133"/>
    <cellStyle name="常规 4 2 61 2 4" xfId="24134"/>
    <cellStyle name="常规 4 2 56 2 4 2" xfId="24135"/>
    <cellStyle name="常规 4 2 61 2 4 2" xfId="24136"/>
    <cellStyle name="常规 4 2 56 3" xfId="24137"/>
    <cellStyle name="常规 4 2 61 3" xfId="24138"/>
    <cellStyle name="常规 4 2 56 3 2" xfId="24139"/>
    <cellStyle name="常规 4 2 61 3 2" xfId="24140"/>
    <cellStyle name="常规 4 2 56 3 3" xfId="24141"/>
    <cellStyle name="常规 4 2 61 3 3" xfId="24142"/>
    <cellStyle name="常规 55 5 4 2" xfId="24143"/>
    <cellStyle name="常规 60 5 4 2" xfId="24144"/>
    <cellStyle name="常规 4 2 56 4" xfId="24145"/>
    <cellStyle name="常规 4 2 61 4" xfId="24146"/>
    <cellStyle name="常规 4 2 56 4 2" xfId="24147"/>
    <cellStyle name="常规 4 2 61 4 2" xfId="24148"/>
    <cellStyle name="常规 4 2 56 5 2" xfId="24149"/>
    <cellStyle name="常规 4 2 61 5 2" xfId="24150"/>
    <cellStyle name="常规 88 5 3" xfId="24151"/>
    <cellStyle name="常规 4 2 57 2" xfId="24152"/>
    <cellStyle name="常规 4 2 62 2" xfId="24153"/>
    <cellStyle name="常规 88 5 3 2" xfId="24154"/>
    <cellStyle name="常规 4 2 57 2 2" xfId="24155"/>
    <cellStyle name="常规 4 2 62 2 2" xfId="24156"/>
    <cellStyle name="常规 4 2 57 2 2 2" xfId="24157"/>
    <cellStyle name="常规 4 2 62 2 2 2" xfId="24158"/>
    <cellStyle name="常规 4 2 57 2 3" xfId="24159"/>
    <cellStyle name="常规 4 2 62 2 3" xfId="24160"/>
    <cellStyle name="常规 4 2 57 2 3 2" xfId="24161"/>
    <cellStyle name="常规 4 2 62 2 3 2" xfId="24162"/>
    <cellStyle name="常规 4 2 57 2 4" xfId="24163"/>
    <cellStyle name="常规 4 2 57 2 4 2" xfId="24164"/>
    <cellStyle name="常规 88 5 4" xfId="24165"/>
    <cellStyle name="常规 4 2 57 3" xfId="24166"/>
    <cellStyle name="常规 4 2 62 3" xfId="24167"/>
    <cellStyle name="常规 4 2 57 3 2" xfId="24168"/>
    <cellStyle name="常规 4 2 62 3 2" xfId="24169"/>
    <cellStyle name="常规 4 2 57 3 2 2" xfId="24170"/>
    <cellStyle name="常规 4 2 57 3 3" xfId="24171"/>
    <cellStyle name="常规 4 2 57 4 2" xfId="24172"/>
    <cellStyle name="常规 4 2 62 4 2" xfId="24173"/>
    <cellStyle name="常规 4 2 57 5 2" xfId="24174"/>
    <cellStyle name="常规 4 2 58" xfId="24175"/>
    <cellStyle name="常规 4 2 63" xfId="24176"/>
    <cellStyle name="常规 4 2 58 2" xfId="24177"/>
    <cellStyle name="常规 4 2 63 2" xfId="24178"/>
    <cellStyle name="常规 4 2 58 2 2" xfId="24179"/>
    <cellStyle name="常规 4 2 63 2 2" xfId="24180"/>
    <cellStyle name="常规 4 2 58 3" xfId="24181"/>
    <cellStyle name="常规 4 2 63 3" xfId="24182"/>
    <cellStyle name="常规 4 2 58 3 2" xfId="24183"/>
    <cellStyle name="常规 4 2 58 3 2 2" xfId="24184"/>
    <cellStyle name="常规 4 2 58 4" xfId="24185"/>
    <cellStyle name="常规 4 2 63 4" xfId="24186"/>
    <cellStyle name="常规 4 2 58 4 2" xfId="24187"/>
    <cellStyle name="常规 4 2 58 5 2" xfId="24188"/>
    <cellStyle name="常规 4 2 59" xfId="24189"/>
    <cellStyle name="常规 4 2 64" xfId="24190"/>
    <cellStyle name="常规 4 2 59 2" xfId="24191"/>
    <cellStyle name="常规 4 2 64 2" xfId="24192"/>
    <cellStyle name="常规 4 2 59 2 2" xfId="24193"/>
    <cellStyle name="常规 4 2 64 2 2" xfId="24194"/>
    <cellStyle name="常规 4 2 59 2 2 2" xfId="24195"/>
    <cellStyle name="常规 4 2 59 3" xfId="24196"/>
    <cellStyle name="常规 4 2 64 3" xfId="24197"/>
    <cellStyle name="常规 4 2 59 3 2" xfId="24198"/>
    <cellStyle name="常规 4 2 59 3 2 2" xfId="24199"/>
    <cellStyle name="常规 4 2 59 4" xfId="24200"/>
    <cellStyle name="常规 4 2 64 4" xfId="24201"/>
    <cellStyle name="常规 4 2 59 4 2" xfId="24202"/>
    <cellStyle name="常规 4 2 59 5" xfId="24203"/>
    <cellStyle name="常规 4 2 59 5 2" xfId="24204"/>
    <cellStyle name="常规 4 2 6" xfId="24205"/>
    <cellStyle name="常规 81 10 2" xfId="24206"/>
    <cellStyle name="常规 4 2 6 2 3 2" xfId="24207"/>
    <cellStyle name="常规 4 2 6 2 4" xfId="24208"/>
    <cellStyle name="常规 4 2 6 2 4 2" xfId="24209"/>
    <cellStyle name="常规 7 15 3" xfId="24210"/>
    <cellStyle name="常规 7 20 3" xfId="24211"/>
    <cellStyle name="常规 4 2 6 4" xfId="24212"/>
    <cellStyle name="常规 4 2 65" xfId="24213"/>
    <cellStyle name="常规 4 2 70" xfId="24214"/>
    <cellStyle name="常规 4 2 66" xfId="24215"/>
    <cellStyle name="常规 4 2 71" xfId="24216"/>
    <cellStyle name="常规 4 2 66 2 2" xfId="24217"/>
    <cellStyle name="常规 4 2 66 3" xfId="24218"/>
    <cellStyle name="常规 4 2 67 2" xfId="24219"/>
    <cellStyle name="常规 4 2 72 2" xfId="24220"/>
    <cellStyle name="常规 4 2 67 2 2" xfId="24221"/>
    <cellStyle name="常规 4 2 67 3" xfId="24222"/>
    <cellStyle name="常规 4 2 68" xfId="24223"/>
    <cellStyle name="常规 4 2 73" xfId="24224"/>
    <cellStyle name="常规 5 3 2 4 2" xfId="24225"/>
    <cellStyle name="常规 4 2 68 2 2" xfId="24226"/>
    <cellStyle name="常规 5 3 2 5" xfId="24227"/>
    <cellStyle name="常规 4 2 68 3" xfId="24228"/>
    <cellStyle name="常规 4 2 69 2" xfId="24229"/>
    <cellStyle name="常规 4 2 69 2 2" xfId="24230"/>
    <cellStyle name="好_Sheet1 2" xfId="24231"/>
    <cellStyle name="常规 4 2 69 3" xfId="24232"/>
    <cellStyle name="好_Sheet1 2 2" xfId="24233"/>
    <cellStyle name="常规 4 2 69 3 2" xfId="24234"/>
    <cellStyle name="常规 4 7 6 2 2" xfId="24235"/>
    <cellStyle name="常规 4 2 7" xfId="24236"/>
    <cellStyle name="常规 4 2 7 2 2 2" xfId="24237"/>
    <cellStyle name="常规 4 2 7 2 3 2" xfId="24238"/>
    <cellStyle name="常规 4 2 7 2 4" xfId="24239"/>
    <cellStyle name="常规 4 2 7 2 4 2" xfId="24240"/>
    <cellStyle name="常规 72 8 2 3" xfId="24241"/>
    <cellStyle name="常规 7 16 2 2" xfId="24242"/>
    <cellStyle name="常规 7 21 2 2" xfId="24243"/>
    <cellStyle name="常规 4 2 7 3 2" xfId="24244"/>
    <cellStyle name="常规 72 8 2 3 2" xfId="24245"/>
    <cellStyle name="常规 7 16 2 2 2" xfId="24246"/>
    <cellStyle name="常规 7 21 2 2 2" xfId="24247"/>
    <cellStyle name="常规 4 2 7 3 2 2" xfId="24248"/>
    <cellStyle name="常规 7 16 2 3" xfId="24249"/>
    <cellStyle name="常规 7 21 2 3" xfId="24250"/>
    <cellStyle name="常规 4 29 2 2" xfId="24251"/>
    <cellStyle name="常规 4 34 2 2" xfId="24252"/>
    <cellStyle name="常规 4 2 7 3 3" xfId="24253"/>
    <cellStyle name="常规 7 16 3" xfId="24254"/>
    <cellStyle name="常规 7 21 3" xfId="24255"/>
    <cellStyle name="常规 4 2 7 4" xfId="24256"/>
    <cellStyle name="常规 72 8 3 3" xfId="24257"/>
    <cellStyle name="常规 7 16 3 2" xfId="24258"/>
    <cellStyle name="常规 7 21 3 2" xfId="24259"/>
    <cellStyle name="常规 4 2 7 4 2" xfId="24260"/>
    <cellStyle name="常规 7 16 4 2" xfId="24261"/>
    <cellStyle name="常规 7 21 4 2" xfId="24262"/>
    <cellStyle name="常规 4 2 7 5 2" xfId="24263"/>
    <cellStyle name="常规 4 2 70 3 2" xfId="24264"/>
    <cellStyle name="常规 4 2 8 2 2 2" xfId="24265"/>
    <cellStyle name="常规 4 2 8 2 3 2" xfId="24266"/>
    <cellStyle name="常规 4 2 8 2 4" xfId="24267"/>
    <cellStyle name="常规 4 2 8 2 4 2" xfId="24268"/>
    <cellStyle name="常规 7 17 2 2" xfId="24269"/>
    <cellStyle name="常规 7 22 2 2" xfId="24270"/>
    <cellStyle name="常规 4 2 8 3 2" xfId="24271"/>
    <cellStyle name="常规 7 17 2 2 2" xfId="24272"/>
    <cellStyle name="常规 7 22 2 2 2" xfId="24273"/>
    <cellStyle name="常规 4 2 8 3 2 2" xfId="24274"/>
    <cellStyle name="常规 7 17 2 3" xfId="24275"/>
    <cellStyle name="常规 7 22 2 3" xfId="24276"/>
    <cellStyle name="常规 4 35 2 2" xfId="24277"/>
    <cellStyle name="常规 4 40 2 2" xfId="24278"/>
    <cellStyle name="常规 4 2 8 3 3" xfId="24279"/>
    <cellStyle name="常规 7 17 3" xfId="24280"/>
    <cellStyle name="常规 7 22 3" xfId="24281"/>
    <cellStyle name="常规 4 2 8 4" xfId="24282"/>
    <cellStyle name="常规 4 2 9" xfId="24283"/>
    <cellStyle name="常规 4 2 9 2 2 2" xfId="24284"/>
    <cellStyle name="常规 4 2 9 2 3" xfId="24285"/>
    <cellStyle name="常规 4 2 9 2 3 2" xfId="24286"/>
    <cellStyle name="常规 4 2 9 2 4" xfId="24287"/>
    <cellStyle name="常规 4 2 9 2 4 2" xfId="24288"/>
    <cellStyle name="常规 7 18 2 2" xfId="24289"/>
    <cellStyle name="常规 7 23 2 2" xfId="24290"/>
    <cellStyle name="常规 4 2 9 3 2" xfId="24291"/>
    <cellStyle name="好_2009年一般性转移支付标准工资_~5676413_Book1" xfId="24292"/>
    <cellStyle name="常规 7 18 2 2 2" xfId="24293"/>
    <cellStyle name="常规 7 23 2 2 2" xfId="24294"/>
    <cellStyle name="常规 4 2 9 3 2 2" xfId="24295"/>
    <cellStyle name="常规 7 18 2 3" xfId="24296"/>
    <cellStyle name="常规 7 23 2 3" xfId="24297"/>
    <cellStyle name="常规 4 36 2 2" xfId="24298"/>
    <cellStyle name="常规 4 41 2 2" xfId="24299"/>
    <cellStyle name="常规 4 2 9 3 3" xfId="24300"/>
    <cellStyle name="常规 7 18 3" xfId="24301"/>
    <cellStyle name="常规 7 23 3" xfId="24302"/>
    <cellStyle name="常规 4 2 9 4" xfId="24303"/>
    <cellStyle name="常规 7 18 3 2" xfId="24304"/>
    <cellStyle name="常规 7 23 3 2" xfId="24305"/>
    <cellStyle name="常规 4 2 9 4 2" xfId="24306"/>
    <cellStyle name="常规 7 18 4" xfId="24307"/>
    <cellStyle name="常规 7 23 4" xfId="24308"/>
    <cellStyle name="常规 4 2 9 5" xfId="24309"/>
    <cellStyle name="常规 7 18 4 2" xfId="24310"/>
    <cellStyle name="常规 7 23 4 2" xfId="24311"/>
    <cellStyle name="常规 4 2 9 5 2" xfId="24312"/>
    <cellStyle name="常规 4 2_Book1" xfId="24313"/>
    <cellStyle name="常规 4 26 3 3" xfId="24314"/>
    <cellStyle name="常规 4 31 3 3" xfId="24315"/>
    <cellStyle name="常规 4 26 4" xfId="24316"/>
    <cellStyle name="常规 4 31 4" xfId="24317"/>
    <cellStyle name="常规 4 26 5" xfId="24318"/>
    <cellStyle name="常规 4 31 5" xfId="24319"/>
    <cellStyle name="常规 4 27 2 4 2" xfId="24320"/>
    <cellStyle name="常规 4 32 2 4 2" xfId="24321"/>
    <cellStyle name="常规 4 27 3" xfId="24322"/>
    <cellStyle name="常规 4 32 3" xfId="24323"/>
    <cellStyle name="常规 4 27 3 3" xfId="24324"/>
    <cellStyle name="常规 4 32 3 3" xfId="24325"/>
    <cellStyle name="常规 4 27 4" xfId="24326"/>
    <cellStyle name="常规 4 32 4" xfId="24327"/>
    <cellStyle name="常规 9 2 2 8 2 2" xfId="24328"/>
    <cellStyle name="常规 79 3 2 3 2" xfId="24329"/>
    <cellStyle name="常规 84 3 2 3 2" xfId="24330"/>
    <cellStyle name="常规 4 28" xfId="24331"/>
    <cellStyle name="常规 4 33" xfId="24332"/>
    <cellStyle name="常规 49 2 5 2" xfId="24333"/>
    <cellStyle name="常规 54 2 5 2" xfId="24334"/>
    <cellStyle name="常规 7 15 2 3 2" xfId="24335"/>
    <cellStyle name="常规 7 20 2 3 2" xfId="24336"/>
    <cellStyle name="常规 4 28 2 2 2" xfId="24337"/>
    <cellStyle name="常规 4 33 2 2 2" xfId="24338"/>
    <cellStyle name="常规 7 15 2 4" xfId="24339"/>
    <cellStyle name="常规 7 20 2 4" xfId="24340"/>
    <cellStyle name="常规 4 28 2 3" xfId="24341"/>
    <cellStyle name="常规 4 33 2 3" xfId="24342"/>
    <cellStyle name="常规 7 15 2 4 2" xfId="24343"/>
    <cellStyle name="常规 7 20 2 4 2" xfId="24344"/>
    <cellStyle name="常规 4 28 2 3 2" xfId="24345"/>
    <cellStyle name="常规 4 33 2 3 2" xfId="24346"/>
    <cellStyle name="常规 4 28 2 4 2" xfId="24347"/>
    <cellStyle name="常规 4 33 2 4 2" xfId="24348"/>
    <cellStyle name="常规 4 28 3" xfId="24349"/>
    <cellStyle name="常规 4 33 3" xfId="24350"/>
    <cellStyle name="常规 7 15 3 3" xfId="24351"/>
    <cellStyle name="常规 7 20 3 3" xfId="24352"/>
    <cellStyle name="常规 4 28 3 2" xfId="24353"/>
    <cellStyle name="常规 4 33 3 2" xfId="24354"/>
    <cellStyle name="常规 4 28 3 2 2" xfId="24355"/>
    <cellStyle name="常规 4 33 3 2 2" xfId="24356"/>
    <cellStyle name="常规 4 28 3 3" xfId="24357"/>
    <cellStyle name="常规 4 33 3 3" xfId="24358"/>
    <cellStyle name="常规 4 28 4" xfId="24359"/>
    <cellStyle name="常规 4 33 4" xfId="24360"/>
    <cellStyle name="常规 9 2 2 8 3 2" xfId="24361"/>
    <cellStyle name="常规 4 28 4 2" xfId="24362"/>
    <cellStyle name="常规 4 33 4 2" xfId="24363"/>
    <cellStyle name="常规 4 28 5 2" xfId="24364"/>
    <cellStyle name="常规 4 33 5 2" xfId="24365"/>
    <cellStyle name="常规 4 29" xfId="24366"/>
    <cellStyle name="常规 4 34" xfId="24367"/>
    <cellStyle name="常规 54 2 5 3" xfId="24368"/>
    <cellStyle name="常规 7 16 2 3 2" xfId="24369"/>
    <cellStyle name="常规 7 21 2 3 2" xfId="24370"/>
    <cellStyle name="常规 4 29 2 2 2" xfId="24371"/>
    <cellStyle name="常规 4 34 2 2 2" xfId="24372"/>
    <cellStyle name="常规 7 16 2 4" xfId="24373"/>
    <cellStyle name="常规 7 21 2 4" xfId="24374"/>
    <cellStyle name="常规 4 29 2 3" xfId="24375"/>
    <cellStyle name="常规 4 34 2 3" xfId="24376"/>
    <cellStyle name="常规 7 16 2 4 2" xfId="24377"/>
    <cellStyle name="常规 7 21 2 4 2" xfId="24378"/>
    <cellStyle name="常规 4 29 2 3 2" xfId="24379"/>
    <cellStyle name="常规 4 34 2 3 2" xfId="24380"/>
    <cellStyle name="常规 4 29 3" xfId="24381"/>
    <cellStyle name="常规 4 34 3" xfId="24382"/>
    <cellStyle name="常规 72 8 3 4" xfId="24383"/>
    <cellStyle name="常规 7 16 3 3" xfId="24384"/>
    <cellStyle name="常规 7 21 3 3" xfId="24385"/>
    <cellStyle name="常规 4 29 3 2" xfId="24386"/>
    <cellStyle name="常规 4 34 3 2" xfId="24387"/>
    <cellStyle name="常规 4 29 3 2 2" xfId="24388"/>
    <cellStyle name="常规 4 34 3 2 2" xfId="24389"/>
    <cellStyle name="常规 4 29 3 3" xfId="24390"/>
    <cellStyle name="常规 4 34 3 3" xfId="24391"/>
    <cellStyle name="常规 4 29 4" xfId="24392"/>
    <cellStyle name="常规 4 34 4" xfId="24393"/>
    <cellStyle name="常规 4 29 4 2" xfId="24394"/>
    <cellStyle name="常规 4 34 4 2" xfId="24395"/>
    <cellStyle name="常规 4 29 5" xfId="24396"/>
    <cellStyle name="常规 4 34 5" xfId="24397"/>
    <cellStyle name="常规 4 29 5 2" xfId="24398"/>
    <cellStyle name="常规 4 34 5 2" xfId="24399"/>
    <cellStyle name="常规 4 3" xfId="24400"/>
    <cellStyle name="常规 4 3 10 2" xfId="24401"/>
    <cellStyle name="常规 4 3 11" xfId="24402"/>
    <cellStyle name="常规 4 3 12" xfId="24403"/>
    <cellStyle name="常规 4 3 2" xfId="24404"/>
    <cellStyle name="常规 4 3 2 11" xfId="24405"/>
    <cellStyle name="常规 4 3 2 11 2" xfId="24406"/>
    <cellStyle name="常规 4 3 2 2" xfId="24407"/>
    <cellStyle name="常规 4 3 2 2 2" xfId="24408"/>
    <cellStyle name="常规 7 8 2 3 3" xfId="24409"/>
    <cellStyle name="常规 4 3 2 2 2 2" xfId="24410"/>
    <cellStyle name="常规 4 3 2 2 3" xfId="24411"/>
    <cellStyle name="常规 7 8 2 4 3" xfId="24412"/>
    <cellStyle name="常规 4 3 2 2 3 2" xfId="24413"/>
    <cellStyle name="常规 7 56 2" xfId="24414"/>
    <cellStyle name="常规 7 61 2" xfId="24415"/>
    <cellStyle name="常规 4 3 2 3" xfId="24416"/>
    <cellStyle name="常规 68 3 2 3" xfId="24417"/>
    <cellStyle name="常规 73 3 2 3" xfId="24418"/>
    <cellStyle name="常规 7 56 2 2" xfId="24419"/>
    <cellStyle name="常规 7 61 2 2" xfId="24420"/>
    <cellStyle name="常规 4 3 2 3 2" xfId="24421"/>
    <cellStyle name="常规 68 3 2 3 2" xfId="24422"/>
    <cellStyle name="常规 73 3 2 3 2" xfId="24423"/>
    <cellStyle name="常规 7 56 2 2 2" xfId="24424"/>
    <cellStyle name="常规 7 61 2 2 2" xfId="24425"/>
    <cellStyle name="输出 2 2 8 2 2 3" xfId="24426"/>
    <cellStyle name="常规 4 3 2 3 2 2" xfId="24427"/>
    <cellStyle name="常规 68 3 2 4" xfId="24428"/>
    <cellStyle name="常规 73 3 2 4" xfId="24429"/>
    <cellStyle name="常规 7 56 2 3" xfId="24430"/>
    <cellStyle name="常规 7 61 2 3" xfId="24431"/>
    <cellStyle name="常规 4 69 2 2" xfId="24432"/>
    <cellStyle name="常规 4 74 2 2" xfId="24433"/>
    <cellStyle name="常规 4 3 2 3 3" xfId="24434"/>
    <cellStyle name="常规 68 3 2 4 2" xfId="24435"/>
    <cellStyle name="常规 73 3 2 4 2" xfId="24436"/>
    <cellStyle name="常规 7 56 2 3 2" xfId="24437"/>
    <cellStyle name="常规 7 61 2 3 2" xfId="24438"/>
    <cellStyle name="输出 2 2 8 2 3 3" xfId="24439"/>
    <cellStyle name="常规 4 3 2 3 3 2" xfId="24440"/>
    <cellStyle name="常规 7 56 3" xfId="24441"/>
    <cellStyle name="常规 7 61 3" xfId="24442"/>
    <cellStyle name="常规 4 3 2 4" xfId="24443"/>
    <cellStyle name="常规 68 3 3 3" xfId="24444"/>
    <cellStyle name="常规 73 3 3 3" xfId="24445"/>
    <cellStyle name="常规 7 56 3 2" xfId="24446"/>
    <cellStyle name="常规 7 61 3 2" xfId="24447"/>
    <cellStyle name="常规 4 3 2 4 2" xfId="24448"/>
    <cellStyle name="常规 73 3 3 3 2" xfId="24449"/>
    <cellStyle name="强调文字颜色 5 3" xfId="24450"/>
    <cellStyle name="常规 7 56 3 2 2" xfId="24451"/>
    <cellStyle name="常规 7 61 3 2 2" xfId="24452"/>
    <cellStyle name="常规 4 3 2 4 2 2" xfId="24453"/>
    <cellStyle name="常规 73 3 3 4" xfId="24454"/>
    <cellStyle name="常规 7 56 3 3" xfId="24455"/>
    <cellStyle name="常规 7 61 3 3" xfId="24456"/>
    <cellStyle name="常规 4 3 2 4 3" xfId="24457"/>
    <cellStyle name="常规 73 3 3 4 2" xfId="24458"/>
    <cellStyle name="常规 4 3 2 4 3 2" xfId="24459"/>
    <cellStyle name="常规 7 56 4" xfId="24460"/>
    <cellStyle name="常规 7 61 4" xfId="24461"/>
    <cellStyle name="常规 4 3 2 5" xfId="24462"/>
    <cellStyle name="好_业务工作量指标_Book1 4" xfId="24463"/>
    <cellStyle name="常规 73 3 4 3" xfId="24464"/>
    <cellStyle name="常规 7 56 4 2" xfId="24465"/>
    <cellStyle name="常规 7 61 4 2" xfId="24466"/>
    <cellStyle name="常规 4 3 2 5 2" xfId="24467"/>
    <cellStyle name="常规 4 3 2 5 2 2" xfId="24468"/>
    <cellStyle name="常规 4 3 2 5 3" xfId="24469"/>
    <cellStyle name="常规 4 3 2 5 3 2" xfId="24470"/>
    <cellStyle name="常规 7 56 5" xfId="24471"/>
    <cellStyle name="常规 7 61 5" xfId="24472"/>
    <cellStyle name="常规 4 3 2 6" xfId="24473"/>
    <cellStyle name="常规 4 3 2 6 2 2" xfId="24474"/>
    <cellStyle name="常规 4 3 2 6 3" xfId="24475"/>
    <cellStyle name="常规 4 3 2 6 3 2" xfId="24476"/>
    <cellStyle name="常规 4 3 2 7" xfId="24477"/>
    <cellStyle name="常规 4 3 2 7 2" xfId="24478"/>
    <cellStyle name="常规 4 3 2 7 2 2" xfId="24479"/>
    <cellStyle name="常规 4 3 2 7 3" xfId="24480"/>
    <cellStyle name="常规 4 3 2 7 3 2" xfId="24481"/>
    <cellStyle name="常规 4 3 2 8" xfId="24482"/>
    <cellStyle name="常规 4 3 2 8 2" xfId="24483"/>
    <cellStyle name="常规 4 3 2 8 2 2" xfId="24484"/>
    <cellStyle name="常规 4 3 2 8 3" xfId="24485"/>
    <cellStyle name="常规 4 3 2 8 3 2" xfId="24486"/>
    <cellStyle name="常规 4 3 2 9" xfId="24487"/>
    <cellStyle name="常规 4 3 2 9 2" xfId="24488"/>
    <cellStyle name="常规 4 3 2 9 2 2" xfId="24489"/>
    <cellStyle name="常规 4 3 3" xfId="24490"/>
    <cellStyle name="常规 4 3 3 2" xfId="24491"/>
    <cellStyle name="常规 4 3 3 2 2" xfId="24492"/>
    <cellStyle name="常规 7 9 2 3 3" xfId="24493"/>
    <cellStyle name="常规 4 3 3 2 2 2" xfId="24494"/>
    <cellStyle name="常规 4 3 3 2 3" xfId="24495"/>
    <cellStyle name="常规 4 3 3 2 3 2" xfId="24496"/>
    <cellStyle name="常规 7 57 2" xfId="24497"/>
    <cellStyle name="常规 7 62 2" xfId="24498"/>
    <cellStyle name="常规 4 3 3 3" xfId="24499"/>
    <cellStyle name="常规 68 4 2 3" xfId="24500"/>
    <cellStyle name="常规 73 4 2 3" xfId="24501"/>
    <cellStyle name="常规 7 57 2 2" xfId="24502"/>
    <cellStyle name="常规 7 62 2 2" xfId="24503"/>
    <cellStyle name="常规 4 3 3 3 2" xfId="24504"/>
    <cellStyle name="常规 7 57 2 2 2" xfId="24505"/>
    <cellStyle name="常规 7 62 2 2 2" xfId="24506"/>
    <cellStyle name="输出 2 2 9 2 2 3" xfId="24507"/>
    <cellStyle name="常规 4 3 3 3 2 2" xfId="24508"/>
    <cellStyle name="常规 7 57 3" xfId="24509"/>
    <cellStyle name="常规 7 62 3" xfId="24510"/>
    <cellStyle name="常规 4 3 3 4" xfId="24511"/>
    <cellStyle name="常规 68 4 3 3" xfId="24512"/>
    <cellStyle name="常规 73 4 3 3" xfId="24513"/>
    <cellStyle name="常规 7 57 3 2" xfId="24514"/>
    <cellStyle name="常规 7 62 3 2" xfId="24515"/>
    <cellStyle name="常规 4 3 3 4 2" xfId="24516"/>
    <cellStyle name="常规 7 57 4" xfId="24517"/>
    <cellStyle name="常规 7 62 4" xfId="24518"/>
    <cellStyle name="常规 4 3 3 5" xfId="24519"/>
    <cellStyle name="常规 7 57 5" xfId="24520"/>
    <cellStyle name="常规 7 62 5" xfId="24521"/>
    <cellStyle name="常规 4 3 3 6" xfId="24522"/>
    <cellStyle name="常规 7 57 5 2" xfId="24523"/>
    <cellStyle name="常规 7 62 5 2" xfId="24524"/>
    <cellStyle name="常规 4 3 3 6 2" xfId="24525"/>
    <cellStyle name="常规 68 6 2 3" xfId="24526"/>
    <cellStyle name="常规 73 6 2 3" xfId="24527"/>
    <cellStyle name="常规 7 59 2 2" xfId="24528"/>
    <cellStyle name="常规 7 64 2 2" xfId="24529"/>
    <cellStyle name="常规 4 3 5 3 2" xfId="24530"/>
    <cellStyle name="常规 4 3 6" xfId="24531"/>
    <cellStyle name="常规 77 7 2 2" xfId="24532"/>
    <cellStyle name="常规 81 11 2" xfId="24533"/>
    <cellStyle name="常规 82 7 2 2" xfId="24534"/>
    <cellStyle name="常规 4 3 6 2" xfId="24535"/>
    <cellStyle name="常规 7 65 2" xfId="24536"/>
    <cellStyle name="常规 7 70 2" xfId="24537"/>
    <cellStyle name="常规 4 3 6 3" xfId="24538"/>
    <cellStyle name="常规 8 15 2 2" xfId="24539"/>
    <cellStyle name="常规 8 20 2 2" xfId="24540"/>
    <cellStyle name="常规 4 7 6 3 2" xfId="24541"/>
    <cellStyle name="常规 4 3 7" xfId="24542"/>
    <cellStyle name="常规 4 3 7 2 2" xfId="24543"/>
    <cellStyle name="常规 7 66 2" xfId="24544"/>
    <cellStyle name="常规 7 71 2" xfId="24545"/>
    <cellStyle name="常规 4 3 7 3" xfId="24546"/>
    <cellStyle name="常规 73 8 2 3" xfId="24547"/>
    <cellStyle name="常规 7 66 2 2" xfId="24548"/>
    <cellStyle name="常规 7 71 2 2" xfId="24549"/>
    <cellStyle name="解释性文本 4" xfId="24550"/>
    <cellStyle name="常规 4 3 7 3 2" xfId="24551"/>
    <cellStyle name="常规 8 15 2 3 2" xfId="24552"/>
    <cellStyle name="常规 8 20 2 3 2" xfId="24553"/>
    <cellStyle name="常规 5 28 2 2 2" xfId="24554"/>
    <cellStyle name="常规 5 33 2 2 2" xfId="24555"/>
    <cellStyle name="常规 4 3 8 2" xfId="24556"/>
    <cellStyle name="常规 4 3 8 2 2" xfId="24557"/>
    <cellStyle name="常规 7 67 2" xfId="24558"/>
    <cellStyle name="常规 7 72 2" xfId="24559"/>
    <cellStyle name="常规 4 3 8 3" xfId="24560"/>
    <cellStyle name="常规 7 67 2 2" xfId="24561"/>
    <cellStyle name="常规 7 72 2 2" xfId="24562"/>
    <cellStyle name="常规 4 3 8 3 2" xfId="24563"/>
    <cellStyle name="常规 4 3 9 2 2" xfId="24564"/>
    <cellStyle name="常规 7 68 2" xfId="24565"/>
    <cellStyle name="常规 7 73 2" xfId="24566"/>
    <cellStyle name="常规 4 3 9 3" xfId="24567"/>
    <cellStyle name="常规 7 68 2 2" xfId="24568"/>
    <cellStyle name="常规 4 3 9 3 2" xfId="24569"/>
    <cellStyle name="常规 4 35" xfId="24570"/>
    <cellStyle name="常规 4 40" xfId="24571"/>
    <cellStyle name="常规 7 17 2 3 2" xfId="24572"/>
    <cellStyle name="常规 7 22 2 3 2" xfId="24573"/>
    <cellStyle name="常规 4 35 2 2 2" xfId="24574"/>
    <cellStyle name="常规 4 40 2 2 2" xfId="24575"/>
    <cellStyle name="常规 8 4 3 2 2 2" xfId="24576"/>
    <cellStyle name="常规 7 17 2 4" xfId="24577"/>
    <cellStyle name="常规 7 22 2 4" xfId="24578"/>
    <cellStyle name="常规 4 35 2 3" xfId="24579"/>
    <cellStyle name="常规 4 40 2 3" xfId="24580"/>
    <cellStyle name="常规 7 17 2 4 2" xfId="24581"/>
    <cellStyle name="常规 7 22 2 4 2" xfId="24582"/>
    <cellStyle name="常规 4 35 2 3 2" xfId="24583"/>
    <cellStyle name="常规 4 40 2 3 2" xfId="24584"/>
    <cellStyle name="常规 4 35 2 4" xfId="24585"/>
    <cellStyle name="常规 4 40 2 4" xfId="24586"/>
    <cellStyle name="常规 4 35 2 4 2" xfId="24587"/>
    <cellStyle name="常规 4 40 2 4 2" xfId="24588"/>
    <cellStyle name="常规 4 35 3" xfId="24589"/>
    <cellStyle name="常规 4 40 3" xfId="24590"/>
    <cellStyle name="常规 7 17 3 3" xfId="24591"/>
    <cellStyle name="常规 7 22 3 3" xfId="24592"/>
    <cellStyle name="常规 4 35 3 2" xfId="24593"/>
    <cellStyle name="常规 4 40 3 2" xfId="24594"/>
    <cellStyle name="常规 9 2 10 3" xfId="24595"/>
    <cellStyle name="常规 4 35 3 2 2" xfId="24596"/>
    <cellStyle name="常规 4 40 3 2 2" xfId="24597"/>
    <cellStyle name="常规 4 35 3 3" xfId="24598"/>
    <cellStyle name="常规 4 40 3 3" xfId="24599"/>
    <cellStyle name="常规 4 35 4" xfId="24600"/>
    <cellStyle name="常规 4 40 4" xfId="24601"/>
    <cellStyle name="常规 4 35 5" xfId="24602"/>
    <cellStyle name="常规 4 40 5" xfId="24603"/>
    <cellStyle name="常规 4 35 5 2" xfId="24604"/>
    <cellStyle name="常规 4 40 5 2" xfId="24605"/>
    <cellStyle name="常规 6 4 10" xfId="24606"/>
    <cellStyle name="常规 6 2 7 2" xfId="24607"/>
    <cellStyle name="常规 4 36" xfId="24608"/>
    <cellStyle name="常规 4 41" xfId="24609"/>
    <cellStyle name="常规 6 2 7 2 2" xfId="24610"/>
    <cellStyle name="常规 4 36 2" xfId="24611"/>
    <cellStyle name="常规 4 41 2" xfId="24612"/>
    <cellStyle name="常规 7 18 2 3 2" xfId="24613"/>
    <cellStyle name="常规 7 23 2 3 2" xfId="24614"/>
    <cellStyle name="常规 4 36 2 2 2" xfId="24615"/>
    <cellStyle name="常规 4 41 2 2 2" xfId="24616"/>
    <cellStyle name="常规 7 18 2 4" xfId="24617"/>
    <cellStyle name="常规 7 23 2 4" xfId="24618"/>
    <cellStyle name="常规 4 36 2 3" xfId="24619"/>
    <cellStyle name="常规 4 41 2 3" xfId="24620"/>
    <cellStyle name="常规 7 18 2 4 2" xfId="24621"/>
    <cellStyle name="常规 7 23 2 4 2" xfId="24622"/>
    <cellStyle name="常规 4 36 2 3 2" xfId="24623"/>
    <cellStyle name="常规 4 41 2 3 2" xfId="24624"/>
    <cellStyle name="常规 4 36 2 4" xfId="24625"/>
    <cellStyle name="常规 4 41 2 4" xfId="24626"/>
    <cellStyle name="常规 4 36 2 4 2" xfId="24627"/>
    <cellStyle name="常规 4 41 2 4 2" xfId="24628"/>
    <cellStyle name="常规 4 36 3" xfId="24629"/>
    <cellStyle name="常规 4 41 3" xfId="24630"/>
    <cellStyle name="常规 7 18 3 3" xfId="24631"/>
    <cellStyle name="常规 7 23 3 3" xfId="24632"/>
    <cellStyle name="常规 4 36 3 2" xfId="24633"/>
    <cellStyle name="常规 4 41 3 2" xfId="24634"/>
    <cellStyle name="着色 3 7" xfId="24635"/>
    <cellStyle name="常规 4 36 3 2 2" xfId="24636"/>
    <cellStyle name="常规 4 41 3 2 2" xfId="24637"/>
    <cellStyle name="常规 4 36 3 3" xfId="24638"/>
    <cellStyle name="常规 4 41 3 3" xfId="24639"/>
    <cellStyle name="常规 86 10 2" xfId="24640"/>
    <cellStyle name="常规 91 10 2" xfId="24641"/>
    <cellStyle name="常规 4 36 4" xfId="24642"/>
    <cellStyle name="常规 4 41 4" xfId="24643"/>
    <cellStyle name="常规 4 36 4 2" xfId="24644"/>
    <cellStyle name="常规 4 41 4 2" xfId="24645"/>
    <cellStyle name="常规 4 8 6 2 2" xfId="24646"/>
    <cellStyle name="常规 4 36 5" xfId="24647"/>
    <cellStyle name="常规 4 41 5" xfId="24648"/>
    <cellStyle name="常规 4 36 5 2" xfId="24649"/>
    <cellStyle name="常规 4 41 5 2" xfId="24650"/>
    <cellStyle name="常规 8 4 4" xfId="24651"/>
    <cellStyle name="常规 7 19 2 3 2" xfId="24652"/>
    <cellStyle name="常规 7 24 2 3 2" xfId="24653"/>
    <cellStyle name="常规 4 37 2 2 2" xfId="24654"/>
    <cellStyle name="常规 4 42 2 2 2" xfId="24655"/>
    <cellStyle name="常规 8 5 4" xfId="24656"/>
    <cellStyle name="常规 7 19 2 4 2" xfId="24657"/>
    <cellStyle name="常规 7 24 2 4 2" xfId="24658"/>
    <cellStyle name="常规 4 37 2 3 2" xfId="24659"/>
    <cellStyle name="常规 4 42 2 3 2" xfId="24660"/>
    <cellStyle name="常规 8 6 4" xfId="24661"/>
    <cellStyle name="常规 4 37 2 4 2" xfId="24662"/>
    <cellStyle name="常规 4 42 2 4 2" xfId="24663"/>
    <cellStyle name="常规 67 3 2" xfId="24664"/>
    <cellStyle name="常规 72 3 2" xfId="24665"/>
    <cellStyle name="常规 7 26 2 3 2" xfId="24666"/>
    <cellStyle name="常规 7 31 2 3 2" xfId="24667"/>
    <cellStyle name="常规 4 39 2 2 2" xfId="24668"/>
    <cellStyle name="常规 4 44 2 2 2" xfId="24669"/>
    <cellStyle name="好_奖励补助测算7.25 13 2" xfId="24670"/>
    <cellStyle name="常规 67 4" xfId="24671"/>
    <cellStyle name="常规 72 4" xfId="24672"/>
    <cellStyle name="常规 7 26 2 4" xfId="24673"/>
    <cellStyle name="常规 7 31 2 4" xfId="24674"/>
    <cellStyle name="常规 4 39 2 3" xfId="24675"/>
    <cellStyle name="常规 4 44 2 3" xfId="24676"/>
    <cellStyle name="好_奖励补助测算7.25 13 2 2" xfId="24677"/>
    <cellStyle name="常规 67 4 2" xfId="24678"/>
    <cellStyle name="常规 72 4 2" xfId="24679"/>
    <cellStyle name="常规 7 26 2 4 2" xfId="24680"/>
    <cellStyle name="常规 7 31 2 4 2" xfId="24681"/>
    <cellStyle name="常规 4 39 2 3 2" xfId="24682"/>
    <cellStyle name="常规 4 44 2 3 2" xfId="24683"/>
    <cellStyle name="好_奖励补助测算7.25 13 3" xfId="24684"/>
    <cellStyle name="常规 67 5" xfId="24685"/>
    <cellStyle name="常规 72 5" xfId="24686"/>
    <cellStyle name="常规 4 39 2 4" xfId="24687"/>
    <cellStyle name="常规 4 44 2 4" xfId="24688"/>
    <cellStyle name="好_奖励补助测算7.25 13 3 2" xfId="24689"/>
    <cellStyle name="常规 67 5 2" xfId="24690"/>
    <cellStyle name="常规 72 5 2" xfId="24691"/>
    <cellStyle name="常规 4 39 2 4 2" xfId="24692"/>
    <cellStyle name="常规 4 44 2 4 2" xfId="24693"/>
    <cellStyle name="常规 68 3 2" xfId="24694"/>
    <cellStyle name="常规 73 3 2" xfId="24695"/>
    <cellStyle name="常规 4 39 3 2 2" xfId="24696"/>
    <cellStyle name="常规 4 44 3 2 2" xfId="24697"/>
    <cellStyle name="好_奖励补助测算7.25 14 2" xfId="24698"/>
    <cellStyle name="常规 68 4" xfId="24699"/>
    <cellStyle name="常规 73 4" xfId="24700"/>
    <cellStyle name="常规 4 39 3 3" xfId="24701"/>
    <cellStyle name="常规 4 44 3 3" xfId="24702"/>
    <cellStyle name="常规 4 4 10 2" xfId="24703"/>
    <cellStyle name="常规 8 4 5" xfId="24704"/>
    <cellStyle name="常规 4 4 10 2 2" xfId="24705"/>
    <cellStyle name="常规 4 4 11" xfId="24706"/>
    <cellStyle name="常规 4 4 11 2" xfId="24707"/>
    <cellStyle name="常规 9 4 5" xfId="24708"/>
    <cellStyle name="常规 4 4 11 2 2" xfId="24709"/>
    <cellStyle name="常规 4 4 12" xfId="24710"/>
    <cellStyle name="常规 4 4 12 2" xfId="24711"/>
    <cellStyle name="常规 4 4 12 2 2" xfId="24712"/>
    <cellStyle name="常规 4 4 13" xfId="24713"/>
    <cellStyle name="常规 4 4 13 2" xfId="24714"/>
    <cellStyle name="常规 4 4 14" xfId="24715"/>
    <cellStyle name="常规 4 4 14 2" xfId="24716"/>
    <cellStyle name="常规 4 4 15" xfId="24717"/>
    <cellStyle name="常规 4 4 2" xfId="24718"/>
    <cellStyle name="常规 4 4 2 2" xfId="24719"/>
    <cellStyle name="常规 4 4 2 2 2" xfId="24720"/>
    <cellStyle name="强调文字颜色 3 2 7 3" xfId="24721"/>
    <cellStyle name="常规 4 4 2 2 2 2" xfId="24722"/>
    <cellStyle name="常规 4 4 2 2 3" xfId="24723"/>
    <cellStyle name="常规 4 4 2 2 3 2" xfId="24724"/>
    <cellStyle name="常规 4 4 2 2 4" xfId="24725"/>
    <cellStyle name="常规 4 4 2 2 4 2" xfId="24726"/>
    <cellStyle name="常规 4 4 2 3" xfId="24727"/>
    <cellStyle name="常规 69 3 2 3 2" xfId="24728"/>
    <cellStyle name="常规 74 3 2 3 2" xfId="24729"/>
    <cellStyle name="常规 4 4 2 3 2 2" xfId="24730"/>
    <cellStyle name="常规 69 3 2 4" xfId="24731"/>
    <cellStyle name="常规 4 4 2 3 3" xfId="24732"/>
    <cellStyle name="常规 4 4 2 4" xfId="24733"/>
    <cellStyle name="常规 69 3 3 3" xfId="24734"/>
    <cellStyle name="常规 74 3 3 3" xfId="24735"/>
    <cellStyle name="常规 4 4 2 4 2" xfId="24736"/>
    <cellStyle name="常规 4 4 2 5" xfId="24737"/>
    <cellStyle name="常规 69 3 4 3" xfId="24738"/>
    <cellStyle name="常规 4 4 2 5 2" xfId="24739"/>
    <cellStyle name="常规 4 4 3" xfId="24740"/>
    <cellStyle name="常规 4 4 3 2" xfId="24741"/>
    <cellStyle name="常规 4 4 3 2 2" xfId="24742"/>
    <cellStyle name="常规 4 4 3 3" xfId="24743"/>
    <cellStyle name="常规 69 4 2 3" xfId="24744"/>
    <cellStyle name="常规 74 4 2 3" xfId="24745"/>
    <cellStyle name="常规 4 4 3 3 2" xfId="24746"/>
    <cellStyle name="常规 4 4 3 4" xfId="24747"/>
    <cellStyle name="常规 4 4 4 4" xfId="24748"/>
    <cellStyle name="常规 4 4 5 2 3" xfId="24749"/>
    <cellStyle name="常规 4 4 6" xfId="24750"/>
    <cellStyle name="常规 77 7 3 2" xfId="24751"/>
    <cellStyle name="常规 4 4 6 2" xfId="24752"/>
    <cellStyle name="常规 46 10 3" xfId="24753"/>
    <cellStyle name="常规 51 10 3" xfId="24754"/>
    <cellStyle name="常规 4 4 6 2 2" xfId="24755"/>
    <cellStyle name="常规 8 15 3 2" xfId="24756"/>
    <cellStyle name="常规 8 20 3 2" xfId="24757"/>
    <cellStyle name="常规 4 4 7" xfId="24758"/>
    <cellStyle name="常规 8 15 3 2 2" xfId="24759"/>
    <cellStyle name="常规 8 20 3 2 2" xfId="24760"/>
    <cellStyle name="常规 4 4 7 2" xfId="24761"/>
    <cellStyle name="常规 4 4 7 2 2" xfId="24762"/>
    <cellStyle name="常规 4 4 7 3" xfId="24763"/>
    <cellStyle name="常规 8 15 3 3" xfId="24764"/>
    <cellStyle name="常规 8 20 3 3" xfId="24765"/>
    <cellStyle name="常规 5 28 3 2" xfId="24766"/>
    <cellStyle name="常规 5 33 3 2" xfId="24767"/>
    <cellStyle name="常规 4 4 8" xfId="24768"/>
    <cellStyle name="常规 8 20 3 3 2" xfId="24769"/>
    <cellStyle name="常规 5 28 3 2 2" xfId="24770"/>
    <cellStyle name="常规 5 33 3 2 2" xfId="24771"/>
    <cellStyle name="常规 4 4 8 2" xfId="24772"/>
    <cellStyle name="常规 4 4 8 2 2" xfId="24773"/>
    <cellStyle name="常规 4 4 8 3" xfId="24774"/>
    <cellStyle name="常规 4 4 9 2 2" xfId="24775"/>
    <cellStyle name="常规 4 4 9 3" xfId="24776"/>
    <cellStyle name="常规 7 27 2 3 2" xfId="24777"/>
    <cellStyle name="常规 7 32 2 3 2" xfId="24778"/>
    <cellStyle name="常规 4 45 2 2 2" xfId="24779"/>
    <cellStyle name="常规 4 50 2 2 2" xfId="24780"/>
    <cellStyle name="常规 7 27 2 4" xfId="24781"/>
    <cellStyle name="常规 7 32 2 4" xfId="24782"/>
    <cellStyle name="常规 4 45 2 3" xfId="24783"/>
    <cellStyle name="常规 4 50 2 3" xfId="24784"/>
    <cellStyle name="常规 7 27 2 4 2" xfId="24785"/>
    <cellStyle name="常规 7 32 2 4 2" xfId="24786"/>
    <cellStyle name="常规 4 45 2 3 2" xfId="24787"/>
    <cellStyle name="常规 4 50 2 3 2" xfId="24788"/>
    <cellStyle name="常规 4 45 2 4" xfId="24789"/>
    <cellStyle name="常规 4 50 2 4" xfId="24790"/>
    <cellStyle name="常规 4 45 2 4 2" xfId="24791"/>
    <cellStyle name="常规 4 50 2 4 2" xfId="24792"/>
    <cellStyle name="常规 4 45 3 3" xfId="24793"/>
    <cellStyle name="常规 4 50 3 3" xfId="24794"/>
    <cellStyle name="常规 7 28 2 3 2" xfId="24795"/>
    <cellStyle name="常规 7 33 2 3 2" xfId="24796"/>
    <cellStyle name="常规 4 46 2 2 2" xfId="24797"/>
    <cellStyle name="常规 4 51 2 2 2" xfId="24798"/>
    <cellStyle name="常规 7 28 2 4" xfId="24799"/>
    <cellStyle name="常规 7 33 2 4" xfId="24800"/>
    <cellStyle name="常规 4 46 2 3" xfId="24801"/>
    <cellStyle name="常规 4 51 2 3" xfId="24802"/>
    <cellStyle name="常规 7 28 2 4 2" xfId="24803"/>
    <cellStyle name="常规 7 33 2 4 2" xfId="24804"/>
    <cellStyle name="常规 4 46 2 3 2" xfId="24805"/>
    <cellStyle name="常规 4 51 2 3 2" xfId="24806"/>
    <cellStyle name="常规 4 46 2 4" xfId="24807"/>
    <cellStyle name="常规 4 51 2 4" xfId="24808"/>
    <cellStyle name="常规 4 46 2 4 2" xfId="24809"/>
    <cellStyle name="常规 4 51 2 4 2" xfId="24810"/>
    <cellStyle name="常规 4 46 3 3" xfId="24811"/>
    <cellStyle name="常规 4 51 3 3" xfId="24812"/>
    <cellStyle name="常规 7 29 2 3" xfId="24813"/>
    <cellStyle name="常规 7 34 2 3" xfId="24814"/>
    <cellStyle name="常规 4 47 2 2" xfId="24815"/>
    <cellStyle name="常规 4 52 2 2" xfId="24816"/>
    <cellStyle name="常规 7 29 2 3 2" xfId="24817"/>
    <cellStyle name="常规 7 34 2 3 2" xfId="24818"/>
    <cellStyle name="常规 4 47 2 2 2" xfId="24819"/>
    <cellStyle name="常规 4 52 2 2 2" xfId="24820"/>
    <cellStyle name="常规 7 29 2 4" xfId="24821"/>
    <cellStyle name="常规 7 34 2 4" xfId="24822"/>
    <cellStyle name="常规 4 47 2 3" xfId="24823"/>
    <cellStyle name="常规 4 52 2 3" xfId="24824"/>
    <cellStyle name="常规 7 29 2 4 2" xfId="24825"/>
    <cellStyle name="常规 7 34 2 4 2" xfId="24826"/>
    <cellStyle name="常规 4 47 2 3 2" xfId="24827"/>
    <cellStyle name="常规 4 52 2 3 2" xfId="24828"/>
    <cellStyle name="常规 4 47 2 4" xfId="24829"/>
    <cellStyle name="常规 4 52 2 4" xfId="24830"/>
    <cellStyle name="常规 4 47 2 4 2" xfId="24831"/>
    <cellStyle name="常规 4 52 2 4 2" xfId="24832"/>
    <cellStyle name="常规 7 29 3 3" xfId="24833"/>
    <cellStyle name="常规 7 34 3 3" xfId="24834"/>
    <cellStyle name="常规 4 47 3 2" xfId="24835"/>
    <cellStyle name="常规 4 52 3 2" xfId="24836"/>
    <cellStyle name="常规 4 47 3 2 2" xfId="24837"/>
    <cellStyle name="常规 4 52 3 2 2" xfId="24838"/>
    <cellStyle name="常规 4 47 3 3" xfId="24839"/>
    <cellStyle name="常规 4 52 3 3" xfId="24840"/>
    <cellStyle name="常规 4 47 4" xfId="24841"/>
    <cellStyle name="常规 4 52 4" xfId="24842"/>
    <cellStyle name="常规 4 47 4 2" xfId="24843"/>
    <cellStyle name="常规 4 52 4 2" xfId="24844"/>
    <cellStyle name="常规 4 47 5" xfId="24845"/>
    <cellStyle name="常规 4 52 5" xfId="24846"/>
    <cellStyle name="常规 4 47 5 2" xfId="24847"/>
    <cellStyle name="常规 4 52 5 2" xfId="24848"/>
    <cellStyle name="常规 7 35 2 3 2" xfId="24849"/>
    <cellStyle name="常规 7 40 2 3 2" xfId="24850"/>
    <cellStyle name="常规 4 48 2 2 2" xfId="24851"/>
    <cellStyle name="常规 4 53 2 2 2" xfId="24852"/>
    <cellStyle name="常规 7 35 2 4" xfId="24853"/>
    <cellStyle name="常规 7 40 2 4" xfId="24854"/>
    <cellStyle name="常规 4 48 2 3" xfId="24855"/>
    <cellStyle name="常规 4 53 2 3" xfId="24856"/>
    <cellStyle name="常规 7 35 2 4 2" xfId="24857"/>
    <cellStyle name="常规 7 40 2 4 2" xfId="24858"/>
    <cellStyle name="常规 4 48 2 3 2" xfId="24859"/>
    <cellStyle name="常规 4 53 2 3 2" xfId="24860"/>
    <cellStyle name="常规 4 48 2 4" xfId="24861"/>
    <cellStyle name="常规 4 53 2 4" xfId="24862"/>
    <cellStyle name="常规 4 48 2 4 2" xfId="24863"/>
    <cellStyle name="常规 4 53 2 4 2" xfId="24864"/>
    <cellStyle name="常规 7 35 3 3" xfId="24865"/>
    <cellStyle name="常规 7 40 3 3" xfId="24866"/>
    <cellStyle name="常规 4 48 3 2" xfId="24867"/>
    <cellStyle name="常规 4 53 3 2" xfId="24868"/>
    <cellStyle name="常规 4 48 3 2 2" xfId="24869"/>
    <cellStyle name="常规 4 53 3 2 2" xfId="24870"/>
    <cellStyle name="常规 4 48 3 3" xfId="24871"/>
    <cellStyle name="常规 4 53 3 3" xfId="24872"/>
    <cellStyle name="常规 4 48 4" xfId="24873"/>
    <cellStyle name="常规 4 53 4" xfId="24874"/>
    <cellStyle name="常规 4 48 4 2" xfId="24875"/>
    <cellStyle name="常规 4 53 4 2" xfId="24876"/>
    <cellStyle name="常规 4 48 5" xfId="24877"/>
    <cellStyle name="常规 4 53 5" xfId="24878"/>
    <cellStyle name="常规 4 48 5 2" xfId="24879"/>
    <cellStyle name="常规 4 53 5 2" xfId="24880"/>
    <cellStyle name="常规 7 36 2 3" xfId="24881"/>
    <cellStyle name="常规 7 41 2 3" xfId="24882"/>
    <cellStyle name="常规 4 49 2 2" xfId="24883"/>
    <cellStyle name="常规 4 54 2 2" xfId="24884"/>
    <cellStyle name="常规 7 36 2 3 2" xfId="24885"/>
    <cellStyle name="常规 7 41 2 3 2" xfId="24886"/>
    <cellStyle name="常规 4 49 2 2 2" xfId="24887"/>
    <cellStyle name="常规 4 54 2 2 2" xfId="24888"/>
    <cellStyle name="常规 7 36 2 4 2" xfId="24889"/>
    <cellStyle name="常规 7 41 2 4 2" xfId="24890"/>
    <cellStyle name="常规 4 49 2 3 2" xfId="24891"/>
    <cellStyle name="常规 4 54 2 3 2" xfId="24892"/>
    <cellStyle name="常规 4 49 2 4" xfId="24893"/>
    <cellStyle name="常规 4 54 2 4" xfId="24894"/>
    <cellStyle name="常规 4 49 2 4 2" xfId="24895"/>
    <cellStyle name="常规 4 54 2 4 2" xfId="24896"/>
    <cellStyle name="常规 4 49 3" xfId="24897"/>
    <cellStyle name="常规 4 54 3" xfId="24898"/>
    <cellStyle name="常规 7 36 3 3" xfId="24899"/>
    <cellStyle name="常规 7 41 3 3" xfId="24900"/>
    <cellStyle name="常规 4 49 3 2" xfId="24901"/>
    <cellStyle name="常规 4 54 3 2" xfId="24902"/>
    <cellStyle name="常规 4 49 3 2 2" xfId="24903"/>
    <cellStyle name="常规 4 54 3 2 2" xfId="24904"/>
    <cellStyle name="常规 4 49 3 3" xfId="24905"/>
    <cellStyle name="常规 4 54 3 3" xfId="24906"/>
    <cellStyle name="常规 4 49 4" xfId="24907"/>
    <cellStyle name="常规 4 54 4" xfId="24908"/>
    <cellStyle name="常规 4 49 4 2" xfId="24909"/>
    <cellStyle name="常规 4 54 4 2" xfId="24910"/>
    <cellStyle name="常规 4 49 5" xfId="24911"/>
    <cellStyle name="常规 4 54 5" xfId="24912"/>
    <cellStyle name="常规 4 49 5 2" xfId="24913"/>
    <cellStyle name="常规 4 54 5 2" xfId="24914"/>
    <cellStyle name="常规 7 3 10 3" xfId="24915"/>
    <cellStyle name="常规 4 5 10" xfId="24916"/>
    <cellStyle name="常规 4 5 10 2 2" xfId="24917"/>
    <cellStyle name="常规 4 5 10 3" xfId="24918"/>
    <cellStyle name="常规 85 9 3 2" xfId="24919"/>
    <cellStyle name="常规 90 9 3 2" xfId="24920"/>
    <cellStyle name="常规 4 5 11" xfId="24921"/>
    <cellStyle name="常规 4 5 11 2 2" xfId="24922"/>
    <cellStyle name="常规 4 5 12" xfId="24923"/>
    <cellStyle name="常规 4 5 12 2" xfId="24924"/>
    <cellStyle name="常规 4 5 13" xfId="24925"/>
    <cellStyle name="常规 4 5 13 2" xfId="24926"/>
    <cellStyle name="常规 4 5 14" xfId="24927"/>
    <cellStyle name="常规 4 5 2 2 3" xfId="24928"/>
    <cellStyle name="常规 4 5 2 2 4" xfId="24929"/>
    <cellStyle name="常规 4 5 2 3 3" xfId="24930"/>
    <cellStyle name="常规 4 5 2 5" xfId="24931"/>
    <cellStyle name="常规 4 5 2 5 2" xfId="24932"/>
    <cellStyle name="常规 4 5 2 6" xfId="24933"/>
    <cellStyle name="常规 4 5 2 6 2" xfId="24934"/>
    <cellStyle name="常规 4 5 2 7" xfId="24935"/>
    <cellStyle name="常规 4 5 2 7 2" xfId="24936"/>
    <cellStyle name="常规 6 36 2 2 2" xfId="24937"/>
    <cellStyle name="常规 6 41 2 2 2" xfId="24938"/>
    <cellStyle name="常规 4 5 4 4" xfId="24939"/>
    <cellStyle name="常规 4 5 6 2" xfId="24940"/>
    <cellStyle name="常规 56 10 3" xfId="24941"/>
    <cellStyle name="常规 61 10 3" xfId="24942"/>
    <cellStyle name="常规 4 5 6 2 2" xfId="24943"/>
    <cellStyle name="常规 4 5 6 3" xfId="24944"/>
    <cellStyle name="常规 8 20 4 2 2" xfId="24945"/>
    <cellStyle name="常规 4 5 7 2" xfId="24946"/>
    <cellStyle name="常规 4 5 7 2 2" xfId="24947"/>
    <cellStyle name="常规 8 20 4 3 2" xfId="24948"/>
    <cellStyle name="常规 4 5 8 2" xfId="24949"/>
    <cellStyle name="常规 4 5 8 2 2" xfId="24950"/>
    <cellStyle name="常规 4 5 8 3" xfId="24951"/>
    <cellStyle name="常规 79 15 2 2 2" xfId="24952"/>
    <cellStyle name="常规 79 20 2 2 2" xfId="24953"/>
    <cellStyle name="常规 4 5 9 2" xfId="24954"/>
    <cellStyle name="常规 79 15 2 2 2 2" xfId="24955"/>
    <cellStyle name="常规 79 20 2 2 2 2" xfId="24956"/>
    <cellStyle name="常规 4 5 9 2 2" xfId="24957"/>
    <cellStyle name="常规 79 15 2 2 3" xfId="24958"/>
    <cellStyle name="常规 79 20 2 2 3" xfId="24959"/>
    <cellStyle name="常规 4 5 9 3" xfId="24960"/>
    <cellStyle name="常规 4 55" xfId="24961"/>
    <cellStyle name="常规 4 60" xfId="24962"/>
    <cellStyle name="常规 4 55 2" xfId="24963"/>
    <cellStyle name="常规 4 60 2" xfId="24964"/>
    <cellStyle name="常规 4 55 2 4" xfId="24965"/>
    <cellStyle name="常规 4 60 2 4" xfId="24966"/>
    <cellStyle name="常规 4 55 2 4 2" xfId="24967"/>
    <cellStyle name="常规 4 60 2 4 2" xfId="24968"/>
    <cellStyle name="常规 4 55 3" xfId="24969"/>
    <cellStyle name="常规 4 60 3" xfId="24970"/>
    <cellStyle name="常规 4 55 3 3" xfId="24971"/>
    <cellStyle name="常规 4 60 3 3" xfId="24972"/>
    <cellStyle name="常规 4 55 4" xfId="24973"/>
    <cellStyle name="常规 4 60 4" xfId="24974"/>
    <cellStyle name="常规 4 55 5" xfId="24975"/>
    <cellStyle name="常规 4 60 5" xfId="24976"/>
    <cellStyle name="常规 4 55 5 2" xfId="24977"/>
    <cellStyle name="常规 4 60 5 2" xfId="24978"/>
    <cellStyle name="常规 8 4 10" xfId="24979"/>
    <cellStyle name="常规 43 2 5 3" xfId="24980"/>
    <cellStyle name="常规 4 56" xfId="24981"/>
    <cellStyle name="常规 4 61" xfId="24982"/>
    <cellStyle name="常规 4 56 2" xfId="24983"/>
    <cellStyle name="常规 4 61 2" xfId="24984"/>
    <cellStyle name="常规 4 56 2 4" xfId="24985"/>
    <cellStyle name="常规 4 61 2 4" xfId="24986"/>
    <cellStyle name="常规 4 56 2 4 2" xfId="24987"/>
    <cellStyle name="常规 4 61 2 4 2" xfId="24988"/>
    <cellStyle name="常规 4 56 3" xfId="24989"/>
    <cellStyle name="常规 4 61 3" xfId="24990"/>
    <cellStyle name="常规 4 56 3 3" xfId="24991"/>
    <cellStyle name="常规 4 61 3 3" xfId="24992"/>
    <cellStyle name="常规 4 56 4" xfId="24993"/>
    <cellStyle name="常规 4 61 4" xfId="24994"/>
    <cellStyle name="常规 4 56 5" xfId="24995"/>
    <cellStyle name="常规 4 61 5" xfId="24996"/>
    <cellStyle name="常规 4 56 5 2" xfId="24997"/>
    <cellStyle name="常规 4 61 5 2" xfId="24998"/>
    <cellStyle name="常规 58 7 2 2" xfId="24999"/>
    <cellStyle name="常规 63 7 2 2" xfId="25000"/>
    <cellStyle name="常规 4 57" xfId="25001"/>
    <cellStyle name="常规 4 62" xfId="25002"/>
    <cellStyle name="常规 58 7 2 2 2" xfId="25003"/>
    <cellStyle name="常规 63 7 2 2 2" xfId="25004"/>
    <cellStyle name="常规 4 57 2" xfId="25005"/>
    <cellStyle name="常规 4 62 2" xfId="25006"/>
    <cellStyle name="常规 7 39 2 4" xfId="25007"/>
    <cellStyle name="常规 7 44 2 4" xfId="25008"/>
    <cellStyle name="常规 4 57 2 3" xfId="25009"/>
    <cellStyle name="常规 4 62 2 3" xfId="25010"/>
    <cellStyle name="常规 8 11 5" xfId="25011"/>
    <cellStyle name="千位分隔[0] 2 2 2 3" xfId="25012"/>
    <cellStyle name="常规 7 39 2 4 2" xfId="25013"/>
    <cellStyle name="常规 7 44 2 4 2" xfId="25014"/>
    <cellStyle name="常规 4 57 2 3 2" xfId="25015"/>
    <cellStyle name="常规 4 62 2 3 2" xfId="25016"/>
    <cellStyle name="常规 4 57 2 4" xfId="25017"/>
    <cellStyle name="常规 4 62 2 4" xfId="25018"/>
    <cellStyle name="常规 8 12 5" xfId="25019"/>
    <cellStyle name="常规 4 57 2 4 2" xfId="25020"/>
    <cellStyle name="常规 4 62 2 4 2" xfId="25021"/>
    <cellStyle name="常规 4 57 3" xfId="25022"/>
    <cellStyle name="常规 4 62 3" xfId="25023"/>
    <cellStyle name="常规 8 55 5" xfId="25024"/>
    <cellStyle name="常规 8 60 5" xfId="25025"/>
    <cellStyle name="常规 4 57 3 2 2" xfId="25026"/>
    <cellStyle name="常规 4 62 3 2 2" xfId="25027"/>
    <cellStyle name="常规 4 57 3 3" xfId="25028"/>
    <cellStyle name="常规 4 62 3 3" xfId="25029"/>
    <cellStyle name="常规 4 57 4" xfId="25030"/>
    <cellStyle name="常规 4 62 4" xfId="25031"/>
    <cellStyle name="常规 4 57 4 2" xfId="25032"/>
    <cellStyle name="常规 4 62 4 2" xfId="25033"/>
    <cellStyle name="常规 58 7 2 3" xfId="25034"/>
    <cellStyle name="常规 63 7 2 3" xfId="25035"/>
    <cellStyle name="常规 6 65 2 2" xfId="25036"/>
    <cellStyle name="常规 6 70 2 2" xfId="25037"/>
    <cellStyle name="常规 4 58" xfId="25038"/>
    <cellStyle name="常规 4 63" xfId="25039"/>
    <cellStyle name="常规 58 7 2 3 2" xfId="25040"/>
    <cellStyle name="常规 63 7 2 3 2" xfId="25041"/>
    <cellStyle name="常规 4 58 2" xfId="25042"/>
    <cellStyle name="常规 4 63 2" xfId="25043"/>
    <cellStyle name="常规 7 45 2 4" xfId="25044"/>
    <cellStyle name="常规 7 50 2 4" xfId="25045"/>
    <cellStyle name="常规 4 58 2 3" xfId="25046"/>
    <cellStyle name="常规 4 63 2 3" xfId="25047"/>
    <cellStyle name="常规 7 45 2 4 2" xfId="25048"/>
    <cellStyle name="常规 7 50 2 4 2" xfId="25049"/>
    <cellStyle name="常规 7 2 3 5 3" xfId="25050"/>
    <cellStyle name="常规 4 58 2 3 2" xfId="25051"/>
    <cellStyle name="常规 4 63 2 3 2" xfId="25052"/>
    <cellStyle name="常规 4 58 2 4" xfId="25053"/>
    <cellStyle name="常规 4 63 2 4" xfId="25054"/>
    <cellStyle name="常规 7 2 3 6 3" xfId="25055"/>
    <cellStyle name="常规 4 58 2 4 2" xfId="25056"/>
    <cellStyle name="常规 4 63 2 4 2" xfId="25057"/>
    <cellStyle name="常规 4 58 3" xfId="25058"/>
    <cellStyle name="常规 4 63 3" xfId="25059"/>
    <cellStyle name="常规 7 2 4 4 3" xfId="25060"/>
    <cellStyle name="常规 55 2 2 7 3" xfId="25061"/>
    <cellStyle name="常规 60 2 2 7 3" xfId="25062"/>
    <cellStyle name="常规 4 58 3 2 2" xfId="25063"/>
    <cellStyle name="常规 4 63 3 2 2" xfId="25064"/>
    <cellStyle name="常规 4 58 3 3" xfId="25065"/>
    <cellStyle name="常规 4 63 3 3" xfId="25066"/>
    <cellStyle name="常规 4 58 4" xfId="25067"/>
    <cellStyle name="常规 4 63 4" xfId="25068"/>
    <cellStyle name="常规 4 58 5" xfId="25069"/>
    <cellStyle name="常规 4 63 5" xfId="25070"/>
    <cellStyle name="常规 4 58 5 2" xfId="25071"/>
    <cellStyle name="常规 4 63 5 2" xfId="25072"/>
    <cellStyle name="常规 4 59 2" xfId="25073"/>
    <cellStyle name="常规 4 64 2" xfId="25074"/>
    <cellStyle name="常规 7 46 2 4" xfId="25075"/>
    <cellStyle name="常规 7 51 2 4" xfId="25076"/>
    <cellStyle name="常规 4 59 2 3" xfId="25077"/>
    <cellStyle name="常规 4 64 2 3" xfId="25078"/>
    <cellStyle name="常规 7 46 2 4 2" xfId="25079"/>
    <cellStyle name="常规 7 51 2 4 2" xfId="25080"/>
    <cellStyle name="常规 6 7 2 6" xfId="25081"/>
    <cellStyle name="常规 4 59 2 3 2" xfId="25082"/>
    <cellStyle name="常规 4 64 2 3 2" xfId="25083"/>
    <cellStyle name="常规 4 59 2 4" xfId="25084"/>
    <cellStyle name="常规 4 64 2 4" xfId="25085"/>
    <cellStyle name="常规 4 59 2 4 2" xfId="25086"/>
    <cellStyle name="常规 4 64 2 4 2" xfId="25087"/>
    <cellStyle name="常规 4 59 3" xfId="25088"/>
    <cellStyle name="常规 4 64 3" xfId="25089"/>
    <cellStyle name="常规 43 6 3 3 2" xfId="25090"/>
    <cellStyle name="常规 4 59 3 2 2" xfId="25091"/>
    <cellStyle name="常规 4 59 3 3" xfId="25092"/>
    <cellStyle name="常规 4 59 4" xfId="25093"/>
    <cellStyle name="常规 4 64 4" xfId="25094"/>
    <cellStyle name="常规 43 6 4 3" xfId="25095"/>
    <cellStyle name="常规 4 59 4 2" xfId="25096"/>
    <cellStyle name="常规 4 64 4 2" xfId="25097"/>
    <cellStyle name="常规 4 59 5" xfId="25098"/>
    <cellStyle name="常规 4 64 5" xfId="25099"/>
    <cellStyle name="常规 43 6 5 3" xfId="25100"/>
    <cellStyle name="常规 4 59 5 2" xfId="25101"/>
    <cellStyle name="常规 4 6 10" xfId="25102"/>
    <cellStyle name="常规 4 6 10 2" xfId="25103"/>
    <cellStyle name="常规 4 6 12" xfId="25104"/>
    <cellStyle name="常规 4 6 2 11" xfId="25105"/>
    <cellStyle name="常规 4 6 2 11 2" xfId="25106"/>
    <cellStyle name="常规 4 6 2 2 2 2" xfId="25107"/>
    <cellStyle name="常规 4 6 2 2 3" xfId="25108"/>
    <cellStyle name="常规 4 6 2 2 3 2" xfId="25109"/>
    <cellStyle name="常规 4 6 2 2 4" xfId="25110"/>
    <cellStyle name="常规 4 6 2 2 4 2" xfId="25111"/>
    <cellStyle name="常规 4 6 2 3 3" xfId="25112"/>
    <cellStyle name="常规 4 6 2 3 3 2" xfId="25113"/>
    <cellStyle name="常规 4 6 2 3 4" xfId="25114"/>
    <cellStyle name="常规 4 6 2 3 4 2" xfId="25115"/>
    <cellStyle name="常规 76 3 3 4" xfId="25116"/>
    <cellStyle name="常规 81 3 3 4" xfId="25117"/>
    <cellStyle name="常规 4 6 2 4 3" xfId="25118"/>
    <cellStyle name="常规 4 6 2 4 3 2" xfId="25119"/>
    <cellStyle name="常规 4 6 2 5" xfId="25120"/>
    <cellStyle name="常规 4 6 2 5 2 2" xfId="25121"/>
    <cellStyle name="常规 4 6 2 5 3" xfId="25122"/>
    <cellStyle name="常规 4 6 2 5 3 2" xfId="25123"/>
    <cellStyle name="常规 4 6 2 6" xfId="25124"/>
    <cellStyle name="常规 4 6 2 6 2 2" xfId="25125"/>
    <cellStyle name="常规 4 6 2 6 3" xfId="25126"/>
    <cellStyle name="常规 4 6 2 7" xfId="25127"/>
    <cellStyle name="常规 4 6 2 7 2" xfId="25128"/>
    <cellStyle name="常规 4 6 2 7 2 2" xfId="25129"/>
    <cellStyle name="常规 4 6 2 7 3" xfId="25130"/>
    <cellStyle name="常规 7 2 3 4 2 2" xfId="25131"/>
    <cellStyle name="常规 4 6 2 8" xfId="25132"/>
    <cellStyle name="常规 4 6 2 8 2" xfId="25133"/>
    <cellStyle name="常规 4 6 2 8 2 2" xfId="25134"/>
    <cellStyle name="常规 4 6 2 8 3" xfId="25135"/>
    <cellStyle name="常规 4 6 2 9" xfId="25136"/>
    <cellStyle name="常规 4 6 2 9 2" xfId="25137"/>
    <cellStyle name="常规 4 6 6 2" xfId="25138"/>
    <cellStyle name="常规 66 10 3" xfId="25139"/>
    <cellStyle name="常规 71 10 3" xfId="25140"/>
    <cellStyle name="常规 4 6 6 2 2" xfId="25141"/>
    <cellStyle name="常规 4 6 6 3" xfId="25142"/>
    <cellStyle name="常规 8 20 5 2 2" xfId="25143"/>
    <cellStyle name="常规 4 6 7 2" xfId="25144"/>
    <cellStyle name="常规 4 6 7 2 2" xfId="25145"/>
    <cellStyle name="常规 4 6 7 3" xfId="25146"/>
    <cellStyle name="常规 8 20 5 3" xfId="25147"/>
    <cellStyle name="常规 5 28 5 2" xfId="25148"/>
    <cellStyle name="常规 5 33 5 2" xfId="25149"/>
    <cellStyle name="常规 4 6 8" xfId="25150"/>
    <cellStyle name="常规 79 15 3 2 2" xfId="25151"/>
    <cellStyle name="常规 79 20 3 2 2" xfId="25152"/>
    <cellStyle name="常规 4 6 9 2" xfId="25153"/>
    <cellStyle name="常规 4 6 9 2 2" xfId="25154"/>
    <cellStyle name="常规 4 64 2 2 2 2" xfId="25155"/>
    <cellStyle name="常规 4 64 2 2 3" xfId="25156"/>
    <cellStyle name="常规 4 64 2 2 3 2" xfId="25157"/>
    <cellStyle name="常规 4 64 2 2 4" xfId="25158"/>
    <cellStyle name="常规 5 9 2 4 2" xfId="25159"/>
    <cellStyle name="常规 4 64 2 2 4 2" xfId="25160"/>
    <cellStyle name="常规 6 7 2 6 2" xfId="25161"/>
    <cellStyle name="常规 4 64 2 3 2 2" xfId="25162"/>
    <cellStyle name="常规 6 7 2 7" xfId="25163"/>
    <cellStyle name="常规 4 64 2 3 3" xfId="25164"/>
    <cellStyle name="常规 4 65" xfId="25165"/>
    <cellStyle name="常规 4 70" xfId="25166"/>
    <cellStyle name="常规 4 65 2" xfId="25167"/>
    <cellStyle name="常规 4 70 2" xfId="25168"/>
    <cellStyle name="常规 7 47 2 3" xfId="25169"/>
    <cellStyle name="常规 7 52 2 3" xfId="25170"/>
    <cellStyle name="常规 4 65 2 2" xfId="25171"/>
    <cellStyle name="常规 4 70 2 2" xfId="25172"/>
    <cellStyle name="常规 7 47 2 3 2" xfId="25173"/>
    <cellStyle name="常规 7 52 2 3 2" xfId="25174"/>
    <cellStyle name="常规 7 4 3 4 3" xfId="25175"/>
    <cellStyle name="常规 4 65 2 2 2" xfId="25176"/>
    <cellStyle name="常规 7 47 2 4" xfId="25177"/>
    <cellStyle name="常规 7 52 2 4" xfId="25178"/>
    <cellStyle name="常规 4 65 2 3" xfId="25179"/>
    <cellStyle name="常规 4 70 2 3" xfId="25180"/>
    <cellStyle name="常规 7 47 2 4 2" xfId="25181"/>
    <cellStyle name="常规 7 52 2 4 2" xfId="25182"/>
    <cellStyle name="常规 7 4 3 5 3" xfId="25183"/>
    <cellStyle name="常规 4 65 2 3 2" xfId="25184"/>
    <cellStyle name="常规 4 65 2 4" xfId="25185"/>
    <cellStyle name="常规 7 4 3 6 3" xfId="25186"/>
    <cellStyle name="常规 4 65 2 4 2" xfId="25187"/>
    <cellStyle name="常规 65 12 2 2" xfId="25188"/>
    <cellStyle name="常规 76 2 3 2 2" xfId="25189"/>
    <cellStyle name="常规 81 2 3 2 2" xfId="25190"/>
    <cellStyle name="常规 4 65 3" xfId="25191"/>
    <cellStyle name="常规 4 70 3" xfId="25192"/>
    <cellStyle name="常规 7 47 3 3" xfId="25193"/>
    <cellStyle name="常规 7 52 3 3" xfId="25194"/>
    <cellStyle name="常规 4 65 3 2" xfId="25195"/>
    <cellStyle name="常规 4 65 3 2 2" xfId="25196"/>
    <cellStyle name="常规 4 65 3 3" xfId="25197"/>
    <cellStyle name="常规 4 65 4" xfId="25198"/>
    <cellStyle name="常规 7 48 2 3" xfId="25199"/>
    <cellStyle name="常规 7 53 2 3" xfId="25200"/>
    <cellStyle name="常规 4 66 2 2" xfId="25201"/>
    <cellStyle name="常规 4 71 2 2" xfId="25202"/>
    <cellStyle name="常规 65 12 3 2" xfId="25203"/>
    <cellStyle name="常规 76 2 3 3 2" xfId="25204"/>
    <cellStyle name="常规 81 2 3 3 2" xfId="25205"/>
    <cellStyle name="常规 4 66 3" xfId="25206"/>
    <cellStyle name="常规 4 71 3" xfId="25207"/>
    <cellStyle name="常规 4 66 4" xfId="25208"/>
    <cellStyle name="常规 7 49 2 3" xfId="25209"/>
    <cellStyle name="常规 7 54 2 3" xfId="25210"/>
    <cellStyle name="常规 4 67 2 2" xfId="25211"/>
    <cellStyle name="常规 4 72 2 2" xfId="25212"/>
    <cellStyle name="常规 81 2 3 4 2" xfId="25213"/>
    <cellStyle name="常规 4 67 3" xfId="25214"/>
    <cellStyle name="常规 4 72 3" xfId="25215"/>
    <cellStyle name="好_指标四 2 2" xfId="25216"/>
    <cellStyle name="常规 4 67 4" xfId="25217"/>
    <cellStyle name="常规 4 68 2" xfId="25218"/>
    <cellStyle name="常规 4 73 2" xfId="25219"/>
    <cellStyle name="常规 68 2 2 4" xfId="25220"/>
    <cellStyle name="常规 73 2 2 4" xfId="25221"/>
    <cellStyle name="常规 7 55 2 3" xfId="25222"/>
    <cellStyle name="常规 7 60 2 3" xfId="25223"/>
    <cellStyle name="常规 4 68 2 2" xfId="25224"/>
    <cellStyle name="常规 4 73 2 2" xfId="25225"/>
    <cellStyle name="常规 4 68 3" xfId="25226"/>
    <cellStyle name="常规 4 73 3" xfId="25227"/>
    <cellStyle name="好_指标四 3 2" xfId="25228"/>
    <cellStyle name="常规 4 68 4" xfId="25229"/>
    <cellStyle name="常规 4 69" xfId="25230"/>
    <cellStyle name="常规 4 74" xfId="25231"/>
    <cellStyle name="常规 4 69 2" xfId="25232"/>
    <cellStyle name="常规 4 74 2" xfId="25233"/>
    <cellStyle name="常规 4 69 3" xfId="25234"/>
    <cellStyle name="好_指标四 4 2" xfId="25235"/>
    <cellStyle name="常规 4 69 4" xfId="25236"/>
    <cellStyle name="常规 4 7 11 2" xfId="25237"/>
    <cellStyle name="常规 4 7 12" xfId="25238"/>
    <cellStyle name="常规 4 7 12 2" xfId="25239"/>
    <cellStyle name="常规 4 7 2 2 2" xfId="25240"/>
    <cellStyle name="常规 8 11 2" xfId="25241"/>
    <cellStyle name="常规 4 7 2 3" xfId="25242"/>
    <cellStyle name="常规 82 3 3 3" xfId="25243"/>
    <cellStyle name="常规 8 11 3 2" xfId="25244"/>
    <cellStyle name="常规 4 7 2 4 2" xfId="25245"/>
    <cellStyle name="常规 4 7 3 2 2" xfId="25246"/>
    <cellStyle name="常规 8 12 2" xfId="25247"/>
    <cellStyle name="常规 4 7 3 3" xfId="25248"/>
    <cellStyle name="常规 82 4 2 3" xfId="25249"/>
    <cellStyle name="常规 8 12 2 2" xfId="25250"/>
    <cellStyle name="常规 4 7 3 3 2" xfId="25251"/>
    <cellStyle name="常规 8 12 3" xfId="25252"/>
    <cellStyle name="常规 4 7 3 4" xfId="25253"/>
    <cellStyle name="常规 8 12 3 2" xfId="25254"/>
    <cellStyle name="常规 4 7 3 4 2" xfId="25255"/>
    <cellStyle name="常规 4 7 6 2" xfId="25256"/>
    <cellStyle name="常规 8 15 2" xfId="25257"/>
    <cellStyle name="常规 8 20 2" xfId="25258"/>
    <cellStyle name="常规 4 7 6 3" xfId="25259"/>
    <cellStyle name="常规 8 20 6 2" xfId="25260"/>
    <cellStyle name="常规 4 7 7" xfId="25261"/>
    <cellStyle name="常规 8 20 6 2 2" xfId="25262"/>
    <cellStyle name="常规 4 7 7 2" xfId="25263"/>
    <cellStyle name="常规 8 16 2" xfId="25264"/>
    <cellStyle name="常规 8 21 2" xfId="25265"/>
    <cellStyle name="常规 4 7 7 3" xfId="25266"/>
    <cellStyle name="常规 8 20 6 3" xfId="25267"/>
    <cellStyle name="常规 4 7 8" xfId="25268"/>
    <cellStyle name="常规 8 20 6 3 2" xfId="25269"/>
    <cellStyle name="常规 4 7 8 2" xfId="25270"/>
    <cellStyle name="常规 6 2 7" xfId="25271"/>
    <cellStyle name="常规 4 7 8 2 2" xfId="25272"/>
    <cellStyle name="常规 8 17 2" xfId="25273"/>
    <cellStyle name="常规 8 22 2" xfId="25274"/>
    <cellStyle name="常规 4 7 8 3" xfId="25275"/>
    <cellStyle name="常规 8 17 2 2" xfId="25276"/>
    <cellStyle name="常规 8 22 2 2" xfId="25277"/>
    <cellStyle name="常规 6 3 7" xfId="25278"/>
    <cellStyle name="常规 4 7 8 3 2" xfId="25279"/>
    <cellStyle name="常规 79 15 4 2" xfId="25280"/>
    <cellStyle name="常规 79 20 4 2" xfId="25281"/>
    <cellStyle name="常规 4 7 9" xfId="25282"/>
    <cellStyle name="常规 4 7 9 2" xfId="25283"/>
    <cellStyle name="常规 7 2 7" xfId="25284"/>
    <cellStyle name="常规 4 7 9 2 2" xfId="25285"/>
    <cellStyle name="常规 7 49 3 3" xfId="25286"/>
    <cellStyle name="常规 7 54 3 3" xfId="25287"/>
    <cellStyle name="常规 4 72 3 2" xfId="25288"/>
    <cellStyle name="常规 4 8 10 2" xfId="25289"/>
    <cellStyle name="常规 67 2 2 7 3 2" xfId="25290"/>
    <cellStyle name="常规 4 8 2 10 2" xfId="25291"/>
    <cellStyle name="常规 4 8 2 11" xfId="25292"/>
    <cellStyle name="常规 4 8 2 11 2" xfId="25293"/>
    <cellStyle name="常规 4 8 2 2 2 2" xfId="25294"/>
    <cellStyle name="常规 4 8 2 2 3 2" xfId="25295"/>
    <cellStyle name="常规 4 8 2 2 4" xfId="25296"/>
    <cellStyle name="常规 4 8 2 2 4 2" xfId="25297"/>
    <cellStyle name="常规 8 56 2 2 2" xfId="25298"/>
    <cellStyle name="常规 8 61 2 2 2" xfId="25299"/>
    <cellStyle name="常规 4 8 2 3 2 2" xfId="25300"/>
    <cellStyle name="常规 8 56 2 3 2" xfId="25301"/>
    <cellStyle name="常规 8 61 2 3 2" xfId="25302"/>
    <cellStyle name="常规 4 8 2 3 3 2" xfId="25303"/>
    <cellStyle name="常规 8 56 3 2" xfId="25304"/>
    <cellStyle name="常规 8 61 3 2" xfId="25305"/>
    <cellStyle name="常规 4 8 2 4 2" xfId="25306"/>
    <cellStyle name="常规 8 56 3 2 2" xfId="25307"/>
    <cellStyle name="常规 8 61 3 2 2" xfId="25308"/>
    <cellStyle name="常规 4 8 2 4 2 2" xfId="25309"/>
    <cellStyle name="常规 8 56 3 3" xfId="25310"/>
    <cellStyle name="常规 8 61 3 3" xfId="25311"/>
    <cellStyle name="常规 5 69 3 2" xfId="25312"/>
    <cellStyle name="常规 4 8 2 4 3" xfId="25313"/>
    <cellStyle name="常规 4 8 2 4 3 2" xfId="25314"/>
    <cellStyle name="常规 8 56 4" xfId="25315"/>
    <cellStyle name="常规 8 61 4" xfId="25316"/>
    <cellStyle name="常规 4 8 2 5" xfId="25317"/>
    <cellStyle name="常规 8 56 4 2" xfId="25318"/>
    <cellStyle name="常规 8 61 4 2" xfId="25319"/>
    <cellStyle name="常规 4 8 2 5 2" xfId="25320"/>
    <cellStyle name="常规 4 8 2 5 2 2" xfId="25321"/>
    <cellStyle name="常规 4 8 2 5 3" xfId="25322"/>
    <cellStyle name="常规 4 8 2 5 3 2" xfId="25323"/>
    <cellStyle name="常规 8 56 5" xfId="25324"/>
    <cellStyle name="常规 8 61 5" xfId="25325"/>
    <cellStyle name="常规 4 8 2 6" xfId="25326"/>
    <cellStyle name="常规 8 56 5 2" xfId="25327"/>
    <cellStyle name="常规 8 61 5 2" xfId="25328"/>
    <cellStyle name="常规 4 8 2 6 2" xfId="25329"/>
    <cellStyle name="常规 4 8 2 6 3" xfId="25330"/>
    <cellStyle name="常规 4 8 2 7 2" xfId="25331"/>
    <cellStyle name="常规 4 8 2 7 3" xfId="25332"/>
    <cellStyle name="常规 7 2 3 6 2 2" xfId="25333"/>
    <cellStyle name="常规 4 8 2 8" xfId="25334"/>
    <cellStyle name="常规 4 8 2 8 2" xfId="25335"/>
    <cellStyle name="常规 4 8 2 8 2 2" xfId="25336"/>
    <cellStyle name="常规 4 8 2 8 3" xfId="25337"/>
    <cellStyle name="常规 4 8 2 8 3 2" xfId="25338"/>
    <cellStyle name="常规 66 2 2 5 2" xfId="25339"/>
    <cellStyle name="常规 4 8 2 9" xfId="25340"/>
    <cellStyle name="常规 66 2 2 5 2 2" xfId="25341"/>
    <cellStyle name="常规 4 8 2 9 2" xfId="25342"/>
    <cellStyle name="常规 4 8 6 2" xfId="25343"/>
    <cellStyle name="常规 8 65 2" xfId="25344"/>
    <cellStyle name="常规 8 70 2" xfId="25345"/>
    <cellStyle name="常规 4 8 6 3" xfId="25346"/>
    <cellStyle name="常规 8 20 7 2" xfId="25347"/>
    <cellStyle name="常规 4 8 7" xfId="25348"/>
    <cellStyle name="常规 8 20 7 2 2" xfId="25349"/>
    <cellStyle name="常规 4 8 7 2" xfId="25350"/>
    <cellStyle name="常规 4 8 7 2 2" xfId="25351"/>
    <cellStyle name="常规 8 66 2" xfId="25352"/>
    <cellStyle name="常规 8 71 2" xfId="25353"/>
    <cellStyle name="常规 4 8 7 3" xfId="25354"/>
    <cellStyle name="常规 8 20 7 3" xfId="25355"/>
    <cellStyle name="常规 4 8 8" xfId="25356"/>
    <cellStyle name="常规 8 20 7 3 2" xfId="25357"/>
    <cellStyle name="常规 4 8 8 2" xfId="25358"/>
    <cellStyle name="常规 4 8 8 2 2" xfId="25359"/>
    <cellStyle name="常规 8 67 2" xfId="25360"/>
    <cellStyle name="常规 8 72 2" xfId="25361"/>
    <cellStyle name="常规 4 8 8 3" xfId="25362"/>
    <cellStyle name="常规 4 8 9" xfId="25363"/>
    <cellStyle name="常规 4 8 9 2" xfId="25364"/>
    <cellStyle name="常规 4 9 10 2" xfId="25365"/>
    <cellStyle name="常规 4 9 11" xfId="25366"/>
    <cellStyle name="常规 4 9 11 2" xfId="25367"/>
    <cellStyle name="常规 79 3 3 3" xfId="25368"/>
    <cellStyle name="常规 84 3 3 3" xfId="25369"/>
    <cellStyle name="常规 54 3 5" xfId="25370"/>
    <cellStyle name="常规 4 9 2 4 2" xfId="25371"/>
    <cellStyle name="常规 79 4 3 3" xfId="25372"/>
    <cellStyle name="常规 55 3 5" xfId="25373"/>
    <cellStyle name="常规 60 3 5" xfId="25374"/>
    <cellStyle name="常规 4 9 3 4 2" xfId="25375"/>
    <cellStyle name="常规 79 5 2 3" xfId="25376"/>
    <cellStyle name="常规 56 2 5" xfId="25377"/>
    <cellStyle name="常规 61 2 5" xfId="25378"/>
    <cellStyle name="常规 4 9 4 3 2" xfId="25379"/>
    <cellStyle name="常规 79 6 2 3" xfId="25380"/>
    <cellStyle name="常规 57 2 5" xfId="25381"/>
    <cellStyle name="常规 62 2 5" xfId="25382"/>
    <cellStyle name="好_县级公安机关公用经费标准奖励测算方案（定稿） 6" xfId="25383"/>
    <cellStyle name="常规 4 9 5 3 2" xfId="25384"/>
    <cellStyle name="常规 4 9 6 2 2" xfId="25385"/>
    <cellStyle name="常规 79 7 2 3" xfId="25386"/>
    <cellStyle name="常规 58 2 5" xfId="25387"/>
    <cellStyle name="常规 63 2 5" xfId="25388"/>
    <cellStyle name="常规 4 9 6 3 2" xfId="25389"/>
    <cellStyle name="常规 4 9 7 2 2" xfId="25390"/>
    <cellStyle name="常规 4 9 7 3" xfId="25391"/>
    <cellStyle name="常规 79 8 2 3" xfId="25392"/>
    <cellStyle name="常规 59 2 5" xfId="25393"/>
    <cellStyle name="常规 64 2 5" xfId="25394"/>
    <cellStyle name="常规 4 9 7 3 2" xfId="25395"/>
    <cellStyle name="常规 4 9 8 2 2" xfId="25396"/>
    <cellStyle name="常规 4 9 8 3" xfId="25397"/>
    <cellStyle name="常规 79 4 3 4" xfId="25398"/>
    <cellStyle name="常规 40 3 2 2 2 2" xfId="25399"/>
    <cellStyle name="常规 55 3 6" xfId="25400"/>
    <cellStyle name="常规 40 3 2 2 3" xfId="25401"/>
    <cellStyle name="常规 40 3 2 2 3 2" xfId="25402"/>
    <cellStyle name="常规 40 3 2 4" xfId="25403"/>
    <cellStyle name="常规 40 3 2 4 2" xfId="25404"/>
    <cellStyle name="常规 40 3 3 3 2" xfId="25405"/>
    <cellStyle name="常规 40 3 4 2 2" xfId="25406"/>
    <cellStyle name="常规 65 6 2 4" xfId="25407"/>
    <cellStyle name="常规 70 6 2 4" xfId="25408"/>
    <cellStyle name="常规 40 3 4 3" xfId="25409"/>
    <cellStyle name="常规 6 3 3 3 3 2" xfId="25410"/>
    <cellStyle name="常规 49 2 3 2" xfId="25411"/>
    <cellStyle name="常规 54 2 3 2" xfId="25412"/>
    <cellStyle name="常规 40 3 5" xfId="25413"/>
    <cellStyle name="常规 49 2 3 2 2" xfId="25414"/>
    <cellStyle name="常规 54 2 3 2 2" xfId="25415"/>
    <cellStyle name="常规 40 3 5 2" xfId="25416"/>
    <cellStyle name="常规 40 6 3 3" xfId="25417"/>
    <cellStyle name="常规 42 10 4" xfId="25418"/>
    <cellStyle name="常规 43 10 2 2" xfId="25419"/>
    <cellStyle name="常规 43 10 3 2" xfId="25420"/>
    <cellStyle name="常规 75 4 2 2 2 2" xfId="25421"/>
    <cellStyle name="常规 43 10 4" xfId="25422"/>
    <cellStyle name="常规 43 11 2 2" xfId="25423"/>
    <cellStyle name="常规 43 11 3" xfId="25424"/>
    <cellStyle name="常规 43 11 3 2" xfId="25425"/>
    <cellStyle name="常规 43 12 2" xfId="25426"/>
    <cellStyle name="常规 43 12 2 2" xfId="25427"/>
    <cellStyle name="常规 43 13" xfId="25428"/>
    <cellStyle name="常规 43 13 2" xfId="25429"/>
    <cellStyle name="常规 43 14" xfId="25430"/>
    <cellStyle name="常规 43 14 2" xfId="25431"/>
    <cellStyle name="常规 46 2 4 2 2" xfId="25432"/>
    <cellStyle name="常规 51 2 4 2 2" xfId="25433"/>
    <cellStyle name="常规 43 2 10 2" xfId="25434"/>
    <cellStyle name="常规 43 2 5 2 2" xfId="25435"/>
    <cellStyle name="常规 8 4 10 2" xfId="25436"/>
    <cellStyle name="常规 43 2 5 3 2" xfId="25437"/>
    <cellStyle name="常规 43 2 6 2 2" xfId="25438"/>
    <cellStyle name="常规 43 2 6 3" xfId="25439"/>
    <cellStyle name="常规 43 2 6 3 2" xfId="25440"/>
    <cellStyle name="常规 43 2 7" xfId="25441"/>
    <cellStyle name="常规 43 2 7 2" xfId="25442"/>
    <cellStyle name="常规 43 2 7 2 2" xfId="25443"/>
    <cellStyle name="常规 43 2 7 3" xfId="25444"/>
    <cellStyle name="常规 43 2 7 3 2" xfId="25445"/>
    <cellStyle name="常规 6 5 4 2" xfId="25446"/>
    <cellStyle name="常规 43 2 8" xfId="25447"/>
    <cellStyle name="常规 8 20 9" xfId="25448"/>
    <cellStyle name="常规 6 5 4 2 2" xfId="25449"/>
    <cellStyle name="常规 43 2 8 2" xfId="25450"/>
    <cellStyle name="常规 43 2 8 3" xfId="25451"/>
    <cellStyle name="常规 6 5 4 3" xfId="25452"/>
    <cellStyle name="常规 43 2 9" xfId="25453"/>
    <cellStyle name="常规 43 6 10" xfId="25454"/>
    <cellStyle name="常规 43 6 10 2" xfId="25455"/>
    <cellStyle name="常规 43 6 4 2 2" xfId="25456"/>
    <cellStyle name="常规 43 6 4 3 2" xfId="25457"/>
    <cellStyle name="常规 43 6 5" xfId="25458"/>
    <cellStyle name="常规 7 46 5" xfId="25459"/>
    <cellStyle name="常规 7 51 5" xfId="25460"/>
    <cellStyle name="常规 43 6 5 2" xfId="25461"/>
    <cellStyle name="常规 7 46 5 2" xfId="25462"/>
    <cellStyle name="常规 7 51 5 2" xfId="25463"/>
    <cellStyle name="常规 43 6 5 2 2" xfId="25464"/>
    <cellStyle name="常规 43 6 5 3 2" xfId="25465"/>
    <cellStyle name="常规 43 6 6" xfId="25466"/>
    <cellStyle name="常规 43 6 6 2" xfId="25467"/>
    <cellStyle name="常规 43 6 6 2 2" xfId="25468"/>
    <cellStyle name="常规 43 6 6 3" xfId="25469"/>
    <cellStyle name="常规 43 6 6 3 2" xfId="25470"/>
    <cellStyle name="常规 43 6 7" xfId="25471"/>
    <cellStyle name="常规 43 6 7 2" xfId="25472"/>
    <cellStyle name="常规 43 6 7 2 2" xfId="25473"/>
    <cellStyle name="常规 43 6 7 3" xfId="25474"/>
    <cellStyle name="常规 43 6 7 3 2" xfId="25475"/>
    <cellStyle name="常规 61 2 11 2" xfId="25476"/>
    <cellStyle name="常规 43 6 8" xfId="25477"/>
    <cellStyle name="常规 43 6 8 2" xfId="25478"/>
    <cellStyle name="常规 43 6 8 3" xfId="25479"/>
    <cellStyle name="常规 43 6 8 3 2" xfId="25480"/>
    <cellStyle name="常规 43 6 9" xfId="25481"/>
    <cellStyle name="常规 8 2 12 3 2" xfId="25482"/>
    <cellStyle name="常规 43 6 9 2" xfId="25483"/>
    <cellStyle name="常规 43 9 2 2" xfId="25484"/>
    <cellStyle name="常规 7 49 2 2" xfId="25485"/>
    <cellStyle name="常规 7 54 2 2" xfId="25486"/>
    <cellStyle name="常规 43 9 3" xfId="25487"/>
    <cellStyle name="常规 7 49 3" xfId="25488"/>
    <cellStyle name="常规 7 54 3" xfId="25489"/>
    <cellStyle name="常规 43 9 3 2" xfId="25490"/>
    <cellStyle name="常规 7 49 3 2" xfId="25491"/>
    <cellStyle name="常规 7 54 3 2" xfId="25492"/>
    <cellStyle name="常规 44 13 2 2" xfId="25493"/>
    <cellStyle name="常规 44 13 3 2" xfId="25494"/>
    <cellStyle name="常规 44 2 10" xfId="25495"/>
    <cellStyle name="常规 44 2 10 2" xfId="25496"/>
    <cellStyle name="常规 44 2 2 10" xfId="25497"/>
    <cellStyle name="常规 44 2 2 10 2" xfId="25498"/>
    <cellStyle name="常规 44 2 2 2 2 2" xfId="25499"/>
    <cellStyle name="常规 44 2 2 2 3" xfId="25500"/>
    <cellStyle name="常规 44 2 2 2 3 2" xfId="25501"/>
    <cellStyle name="常规 44 2 2 4" xfId="25502"/>
    <cellStyle name="常规 44 2 2 4 2" xfId="25503"/>
    <cellStyle name="常规 44 2 2 4 3" xfId="25504"/>
    <cellStyle name="常规 44 2 2 5 2" xfId="25505"/>
    <cellStyle name="常规 44 2 2 5 2 2" xfId="25506"/>
    <cellStyle name="常规 44 2 2 5 3" xfId="25507"/>
    <cellStyle name="常规 44 2 2 5 3 2" xfId="25508"/>
    <cellStyle name="常规 44 2 2 6" xfId="25509"/>
    <cellStyle name="常规 44 2 2 6 2" xfId="25510"/>
    <cellStyle name="常规 44 2 2 6 2 2" xfId="25511"/>
    <cellStyle name="常规 44 2 2 6 3 2" xfId="25512"/>
    <cellStyle name="常规 44 2 2 7" xfId="25513"/>
    <cellStyle name="常规 44 2 2 7 2" xfId="25514"/>
    <cellStyle name="常规 44 2 2 7 2 2" xfId="25515"/>
    <cellStyle name="常规 44 2 2 7 3" xfId="25516"/>
    <cellStyle name="常规 44 2 2 7 3 2" xfId="25517"/>
    <cellStyle name="常规 44 2 2 8" xfId="25518"/>
    <cellStyle name="常规 44 2 2 8 2" xfId="25519"/>
    <cellStyle name="常规 44 2 2 8 2 2" xfId="25520"/>
    <cellStyle name="常规 44 2 2 8 3" xfId="25521"/>
    <cellStyle name="常规 44 2 2 8 3 2" xfId="25522"/>
    <cellStyle name="常规 44 2 2 9" xfId="25523"/>
    <cellStyle name="常规 44 2 2 9 2" xfId="25524"/>
    <cellStyle name="常规 44 2 3 3 2" xfId="25525"/>
    <cellStyle name="常规 49 6 2 2" xfId="25526"/>
    <cellStyle name="常规 54 6 2 2" xfId="25527"/>
    <cellStyle name="常规 44 2 5" xfId="25528"/>
    <cellStyle name="常规 49 6 2 2 2" xfId="25529"/>
    <cellStyle name="常规 54 6 2 2 2" xfId="25530"/>
    <cellStyle name="常规 44 2 5 2" xfId="25531"/>
    <cellStyle name="常规 44 2 5 2 2" xfId="25532"/>
    <cellStyle name="常规 44 2 5 3" xfId="25533"/>
    <cellStyle name="常规 44 2 5 3 2" xfId="25534"/>
    <cellStyle name="常规 44 2 6 3 2" xfId="25535"/>
    <cellStyle name="常规 44 2 7" xfId="25536"/>
    <cellStyle name="常规 44 2 7 2" xfId="25537"/>
    <cellStyle name="常规 44 2 7 2 2" xfId="25538"/>
    <cellStyle name="常规 44 2 7 3" xfId="25539"/>
    <cellStyle name="常规 44 2 7 3 2" xfId="25540"/>
    <cellStyle name="常规 6 6 4 2" xfId="25541"/>
    <cellStyle name="常规 44 2 8" xfId="25542"/>
    <cellStyle name="常规 6 6 4 2 2" xfId="25543"/>
    <cellStyle name="常规 44 2 8 2" xfId="25544"/>
    <cellStyle name="常规 44 2 8 2 2" xfId="25545"/>
    <cellStyle name="常规 44 2 8 3" xfId="25546"/>
    <cellStyle name="计算 2 3 2 2 2" xfId="25547"/>
    <cellStyle name="常规 6 6 4 3" xfId="25548"/>
    <cellStyle name="常规 44 2 9" xfId="25549"/>
    <cellStyle name="常规 44 3 2 2 2 2" xfId="25550"/>
    <cellStyle name="常规 44 3 2 2 3" xfId="25551"/>
    <cellStyle name="常规 44 3 2 2 3 2" xfId="25552"/>
    <cellStyle name="常规 6 6 2 3 2" xfId="25553"/>
    <cellStyle name="常规 44 3 2 2 4" xfId="25554"/>
    <cellStyle name="常规 44 3 2 3 3" xfId="25555"/>
    <cellStyle name="常规 44 3 2 4" xfId="25556"/>
    <cellStyle name="常规 44 3 2 4 2" xfId="25557"/>
    <cellStyle name="常规 44 3 3 3 2" xfId="25558"/>
    <cellStyle name="常规 44 3 4 2 2" xfId="25559"/>
    <cellStyle name="常规 44 3 4 3" xfId="25560"/>
    <cellStyle name="常规 49 6 3 2" xfId="25561"/>
    <cellStyle name="常规 54 6 3 2" xfId="25562"/>
    <cellStyle name="常规 44 3 5" xfId="25563"/>
    <cellStyle name="常规 49 6 3 2 2" xfId="25564"/>
    <cellStyle name="常规 54 6 3 2 2" xfId="25565"/>
    <cellStyle name="常规 44 3 5 2" xfId="25566"/>
    <cellStyle name="常规 44 7 2 3" xfId="25567"/>
    <cellStyle name="常规 44 7 2 3 2" xfId="25568"/>
    <cellStyle name="常规 44 7 2 4" xfId="25569"/>
    <cellStyle name="常规 44 7 3 3" xfId="25570"/>
    <cellStyle name="常规 44 7 4" xfId="25571"/>
    <cellStyle name="常规 44 7 5" xfId="25572"/>
    <cellStyle name="常规 45 10" xfId="25573"/>
    <cellStyle name="常规 50 10" xfId="25574"/>
    <cellStyle name="常规 45 10 2" xfId="25575"/>
    <cellStyle name="常规 50 10 2" xfId="25576"/>
    <cellStyle name="常规 45 10 3" xfId="25577"/>
    <cellStyle name="常规 50 10 3" xfId="25578"/>
    <cellStyle name="常规 45 10 4" xfId="25579"/>
    <cellStyle name="常规 50 10 4" xfId="25580"/>
    <cellStyle name="常规 45 11" xfId="25581"/>
    <cellStyle name="常规 50 11" xfId="25582"/>
    <cellStyle name="常规 69 2 2" xfId="25583"/>
    <cellStyle name="常规 74 2 2" xfId="25584"/>
    <cellStyle name="常规 45 11 2" xfId="25585"/>
    <cellStyle name="常规 50 11 2" xfId="25586"/>
    <cellStyle name="常规 69 2 2 2" xfId="25587"/>
    <cellStyle name="常规 74 2 2 2" xfId="25588"/>
    <cellStyle name="常规 45 11 2 2" xfId="25589"/>
    <cellStyle name="常规 50 11 2 2" xfId="25590"/>
    <cellStyle name="常规 69 2 2 2 2" xfId="25591"/>
    <cellStyle name="常规 74 2 2 2 2" xfId="25592"/>
    <cellStyle name="常规 45 11 3" xfId="25593"/>
    <cellStyle name="常规 50 11 3" xfId="25594"/>
    <cellStyle name="常规 69 2 2 3" xfId="25595"/>
    <cellStyle name="常规 74 2 2 3" xfId="25596"/>
    <cellStyle name="常规 45 11 3 2" xfId="25597"/>
    <cellStyle name="常规 50 11 3 2" xfId="25598"/>
    <cellStyle name="常规 69 2 2 3 2" xfId="25599"/>
    <cellStyle name="常规 74 2 2 3 2" xfId="25600"/>
    <cellStyle name="常规 45 12" xfId="25601"/>
    <cellStyle name="常规 50 12" xfId="25602"/>
    <cellStyle name="常规 69 2 3" xfId="25603"/>
    <cellStyle name="常规 74 2 3" xfId="25604"/>
    <cellStyle name="常规 45 12 2" xfId="25605"/>
    <cellStyle name="常规 50 12 2" xfId="25606"/>
    <cellStyle name="常规 69 2 3 2" xfId="25607"/>
    <cellStyle name="常规 74 2 3 2" xfId="25608"/>
    <cellStyle name="常规 45 12 2 2" xfId="25609"/>
    <cellStyle name="常规 50 12 2 2" xfId="25610"/>
    <cellStyle name="常规 69 2 3 2 2" xfId="25611"/>
    <cellStyle name="常规 74 2 3 2 2" xfId="25612"/>
    <cellStyle name="常规 45 12 3" xfId="25613"/>
    <cellStyle name="常规 50 12 3" xfId="25614"/>
    <cellStyle name="常规 69 2 3 3" xfId="25615"/>
    <cellStyle name="常规 74 2 3 3" xfId="25616"/>
    <cellStyle name="常规 45 12 3 2" xfId="25617"/>
    <cellStyle name="常规 50 12 3 2" xfId="25618"/>
    <cellStyle name="常规 69 2 3 3 2" xfId="25619"/>
    <cellStyle name="常规 74 2 3 3 2" xfId="25620"/>
    <cellStyle name="常规 45 13 2" xfId="25621"/>
    <cellStyle name="常规 50 13 2" xfId="25622"/>
    <cellStyle name="常规 69 2 4 2" xfId="25623"/>
    <cellStyle name="常规 74 2 4 2" xfId="25624"/>
    <cellStyle name="常规 45 14 2" xfId="25625"/>
    <cellStyle name="常规 50 14 2" xfId="25626"/>
    <cellStyle name="常规 69 2 5 2" xfId="25627"/>
    <cellStyle name="常规 74 2 5 2" xfId="25628"/>
    <cellStyle name="常规 8 7 8 2 2" xfId="25629"/>
    <cellStyle name="常规 45 2" xfId="25630"/>
    <cellStyle name="常规 50 2" xfId="25631"/>
    <cellStyle name="常规 45 2 2" xfId="25632"/>
    <cellStyle name="常规 50 2 2" xfId="25633"/>
    <cellStyle name="常规 45 2 2 2" xfId="25634"/>
    <cellStyle name="常规 50 2 2 2" xfId="25635"/>
    <cellStyle name="常规 80 9" xfId="25636"/>
    <cellStyle name="常规 45 2 2 2 2" xfId="25637"/>
    <cellStyle name="常规 50 2 2 2 2" xfId="25638"/>
    <cellStyle name="常规 45 2 2 3" xfId="25639"/>
    <cellStyle name="常规 50 2 2 3" xfId="25640"/>
    <cellStyle name="常规 81 9" xfId="25641"/>
    <cellStyle name="常规 45 2 2 3 2" xfId="25642"/>
    <cellStyle name="常规 50 2 2 3 2" xfId="25643"/>
    <cellStyle name="常规 45 2 3" xfId="25644"/>
    <cellStyle name="常规 50 2 3" xfId="25645"/>
    <cellStyle name="常规 45 2 3 2" xfId="25646"/>
    <cellStyle name="常规 50 2 3 2" xfId="25647"/>
    <cellStyle name="常规 45 2 3 2 2" xfId="25648"/>
    <cellStyle name="常规 50 2 3 2 2" xfId="25649"/>
    <cellStyle name="常规 45 2 3 3" xfId="25650"/>
    <cellStyle name="常规 50 2 3 3" xfId="25651"/>
    <cellStyle name="常规 45 2 4" xfId="25652"/>
    <cellStyle name="常规 50 2 4" xfId="25653"/>
    <cellStyle name="常规 45 3" xfId="25654"/>
    <cellStyle name="常规 50 3" xfId="25655"/>
    <cellStyle name="常规 45 3 2" xfId="25656"/>
    <cellStyle name="常规 50 3 2" xfId="25657"/>
    <cellStyle name="常规 45 3 2 2" xfId="25658"/>
    <cellStyle name="常规 50 3 2 2" xfId="25659"/>
    <cellStyle name="常规 45 3 2 2 2" xfId="25660"/>
    <cellStyle name="常规 50 3 2 2 2" xfId="25661"/>
    <cellStyle name="常规 45 3 2 3" xfId="25662"/>
    <cellStyle name="常规 50 3 2 3" xfId="25663"/>
    <cellStyle name="常规 45 3 2 3 2" xfId="25664"/>
    <cellStyle name="常规 50 3 2 3 2" xfId="25665"/>
    <cellStyle name="常规 45 3 3" xfId="25666"/>
    <cellStyle name="常规 50 3 3" xfId="25667"/>
    <cellStyle name="常规 45 3 3 2" xfId="25668"/>
    <cellStyle name="常规 50 3 3 2" xfId="25669"/>
    <cellStyle name="常规 45 3 3 2 2" xfId="25670"/>
    <cellStyle name="常规 50 3 3 2 2" xfId="25671"/>
    <cellStyle name="常规 45 3 3 3" xfId="25672"/>
    <cellStyle name="常规 50 3 3 3" xfId="25673"/>
    <cellStyle name="常规 45 3 4" xfId="25674"/>
    <cellStyle name="常规 50 3 4" xfId="25675"/>
    <cellStyle name="常规 45 3 4 2" xfId="25676"/>
    <cellStyle name="常规 50 3 4 2" xfId="25677"/>
    <cellStyle name="常规 45 4" xfId="25678"/>
    <cellStyle name="常规 50 4" xfId="25679"/>
    <cellStyle name="常规 45 4 2" xfId="25680"/>
    <cellStyle name="常规 50 4 2" xfId="25681"/>
    <cellStyle name="常规 45 4 2 2" xfId="25682"/>
    <cellStyle name="常规 50 4 2 2" xfId="25683"/>
    <cellStyle name="常规 45 4 2 2 2" xfId="25684"/>
    <cellStyle name="常规 50 4 2 2 2" xfId="25685"/>
    <cellStyle name="常规 45 4 2 3 2" xfId="25686"/>
    <cellStyle name="常规 50 4 2 3 2" xfId="25687"/>
    <cellStyle name="常规 45 4 3" xfId="25688"/>
    <cellStyle name="常规 50 4 3" xfId="25689"/>
    <cellStyle name="常规 45 4 3 2" xfId="25690"/>
    <cellStyle name="常规 50 4 3 2" xfId="25691"/>
    <cellStyle name="常规 45 4 3 2 2" xfId="25692"/>
    <cellStyle name="常规 50 4 3 2 2" xfId="25693"/>
    <cellStyle name="常规 45 4 3 3" xfId="25694"/>
    <cellStyle name="常规 50 4 3 3" xfId="25695"/>
    <cellStyle name="常规 45 4 4" xfId="25696"/>
    <cellStyle name="常规 50 4 4" xfId="25697"/>
    <cellStyle name="常规 45 4 4 2" xfId="25698"/>
    <cellStyle name="常规 50 4 4 2" xfId="25699"/>
    <cellStyle name="常规 45 5" xfId="25700"/>
    <cellStyle name="常规 50 5" xfId="25701"/>
    <cellStyle name="常规 45 5 2" xfId="25702"/>
    <cellStyle name="常规 50 5 2" xfId="25703"/>
    <cellStyle name="常规 54 11 3" xfId="25704"/>
    <cellStyle name="常规 45 5 2 2" xfId="25705"/>
    <cellStyle name="常规 50 5 2 2" xfId="25706"/>
    <cellStyle name="常规 54 11 3 2" xfId="25707"/>
    <cellStyle name="常规 45 5 2 2 2" xfId="25708"/>
    <cellStyle name="常规 50 5 2 2 2" xfId="25709"/>
    <cellStyle name="常规 45 5 2 3" xfId="25710"/>
    <cellStyle name="常规 50 5 2 3" xfId="25711"/>
    <cellStyle name="常规 45 5 2 3 2" xfId="25712"/>
    <cellStyle name="常规 50 5 2 3 2" xfId="25713"/>
    <cellStyle name="常规 45 5 3" xfId="25714"/>
    <cellStyle name="常规 50 5 3" xfId="25715"/>
    <cellStyle name="常规 54 12 3" xfId="25716"/>
    <cellStyle name="常规 45 5 3 2" xfId="25717"/>
    <cellStyle name="常规 50 5 3 2" xfId="25718"/>
    <cellStyle name="常规 57 2 2 6 3" xfId="25719"/>
    <cellStyle name="常规 54 12 3 2" xfId="25720"/>
    <cellStyle name="常规 45 5 3 2 2" xfId="25721"/>
    <cellStyle name="常规 50 5 3 2 2" xfId="25722"/>
    <cellStyle name="常规 45 5 3 3" xfId="25723"/>
    <cellStyle name="常规 50 5 3 3" xfId="25724"/>
    <cellStyle name="常规 45 5 4" xfId="25725"/>
    <cellStyle name="常规 50 5 4" xfId="25726"/>
    <cellStyle name="常规 45 5 4 2" xfId="25727"/>
    <cellStyle name="常规 50 5 4 2" xfId="25728"/>
    <cellStyle name="常规 45 6" xfId="25729"/>
    <cellStyle name="常规 50 6" xfId="25730"/>
    <cellStyle name="常规 45 6 2" xfId="25731"/>
    <cellStyle name="常规 50 6 2" xfId="25732"/>
    <cellStyle name="常规 45 6 2 2 2" xfId="25733"/>
    <cellStyle name="常规 50 6 2 2 2" xfId="25734"/>
    <cellStyle name="常规 45 6 2 3" xfId="25735"/>
    <cellStyle name="常规 50 6 2 3" xfId="25736"/>
    <cellStyle name="常规 45 6 2 3 2" xfId="25737"/>
    <cellStyle name="常规 50 6 2 3 2" xfId="25738"/>
    <cellStyle name="常规 45 6 3" xfId="25739"/>
    <cellStyle name="常规 50 6 3" xfId="25740"/>
    <cellStyle name="常规 45 6 3 2" xfId="25741"/>
    <cellStyle name="常规 50 6 3 2" xfId="25742"/>
    <cellStyle name="常规 45 6 4" xfId="25743"/>
    <cellStyle name="常规 50 6 4" xfId="25744"/>
    <cellStyle name="常规 5 2 28 2 2 2" xfId="25745"/>
    <cellStyle name="常规 5 2 33 2 2 2" xfId="25746"/>
    <cellStyle name="常规 45 6 4 2" xfId="25747"/>
    <cellStyle name="常规 50 6 4 2" xfId="25748"/>
    <cellStyle name="常规 45 7" xfId="25749"/>
    <cellStyle name="常规 50 7" xfId="25750"/>
    <cellStyle name="常规 45 7 2" xfId="25751"/>
    <cellStyle name="常规 50 7 2" xfId="25752"/>
    <cellStyle name="常规 45 7 2 2" xfId="25753"/>
    <cellStyle name="常规 50 7 2 2" xfId="25754"/>
    <cellStyle name="常规 45 7 3" xfId="25755"/>
    <cellStyle name="常规 50 7 3" xfId="25756"/>
    <cellStyle name="常规 45 7 3 2" xfId="25757"/>
    <cellStyle name="常规 50 7 3 2" xfId="25758"/>
    <cellStyle name="常规 45 8 2" xfId="25759"/>
    <cellStyle name="常规 50 8 2" xfId="25760"/>
    <cellStyle name="常规 45 8 2 2" xfId="25761"/>
    <cellStyle name="常规 50 8 2 2" xfId="25762"/>
    <cellStyle name="常规 45 8 3" xfId="25763"/>
    <cellStyle name="常规 50 8 3" xfId="25764"/>
    <cellStyle name="常规 45 8 3 2" xfId="25765"/>
    <cellStyle name="常规 50 8 3 2" xfId="25766"/>
    <cellStyle name="常规 45 9 2" xfId="25767"/>
    <cellStyle name="常规 50 9 2" xfId="25768"/>
    <cellStyle name="常规 45 9 2 2" xfId="25769"/>
    <cellStyle name="常规 50 9 2 2" xfId="25770"/>
    <cellStyle name="常规 45 9 3" xfId="25771"/>
    <cellStyle name="常规 50 9 3" xfId="25772"/>
    <cellStyle name="常规 45 9 3 2" xfId="25773"/>
    <cellStyle name="常规 50 9 3 2" xfId="25774"/>
    <cellStyle name="常规 8 7 8 3" xfId="25775"/>
    <cellStyle name="常规 46" xfId="25776"/>
    <cellStyle name="常规 51" xfId="25777"/>
    <cellStyle name="常规 46 10" xfId="25778"/>
    <cellStyle name="常规 51 10" xfId="25779"/>
    <cellStyle name="常规 46 10 2" xfId="25780"/>
    <cellStyle name="常规 51 10 2" xfId="25781"/>
    <cellStyle name="常规 46 10 2 2" xfId="25782"/>
    <cellStyle name="常规 51 10 2 2" xfId="25783"/>
    <cellStyle name="常规 46 10 3 2" xfId="25784"/>
    <cellStyle name="常规 51 10 3 2" xfId="25785"/>
    <cellStyle name="常规 46 10 4" xfId="25786"/>
    <cellStyle name="常规 51 10 4" xfId="25787"/>
    <cellStyle name="常规 46 11" xfId="25788"/>
    <cellStyle name="常规 51 11" xfId="25789"/>
    <cellStyle name="常规 69 7 2" xfId="25790"/>
    <cellStyle name="常规 46 11 2" xfId="25791"/>
    <cellStyle name="常规 51 11 2" xfId="25792"/>
    <cellStyle name="常规 69 7 2 2" xfId="25793"/>
    <cellStyle name="常规 46 11 2 2" xfId="25794"/>
    <cellStyle name="常规 51 11 2 2" xfId="25795"/>
    <cellStyle name="常规 69 7 2 2 2" xfId="25796"/>
    <cellStyle name="常规 46 11 3" xfId="25797"/>
    <cellStyle name="常规 51 11 3" xfId="25798"/>
    <cellStyle name="常规 69 7 2 3" xfId="25799"/>
    <cellStyle name="常规 46 11 3 2" xfId="25800"/>
    <cellStyle name="常规 51 11 3 2" xfId="25801"/>
    <cellStyle name="常规 69 7 2 3 2" xfId="25802"/>
    <cellStyle name="好_奖励补助测算7.25 2 2 2" xfId="25803"/>
    <cellStyle name="常规 46 12" xfId="25804"/>
    <cellStyle name="常规 51 12" xfId="25805"/>
    <cellStyle name="常规 69 7 3" xfId="25806"/>
    <cellStyle name="常规 46 12 2" xfId="25807"/>
    <cellStyle name="常规 51 12 2" xfId="25808"/>
    <cellStyle name="常规 69 7 3 2" xfId="25809"/>
    <cellStyle name="常规 46 12 2 2" xfId="25810"/>
    <cellStyle name="常规 51 12 2 2" xfId="25811"/>
    <cellStyle name="常规 46 12 3" xfId="25812"/>
    <cellStyle name="常规 51 12 3" xfId="25813"/>
    <cellStyle name="常规 46 12 3 2" xfId="25814"/>
    <cellStyle name="常规 51 12 3 2" xfId="25815"/>
    <cellStyle name="好_奖励补助测算7.25 2 2 3" xfId="25816"/>
    <cellStyle name="常规 46 13" xfId="25817"/>
    <cellStyle name="常规 51 13" xfId="25818"/>
    <cellStyle name="常规 69 7 4" xfId="25819"/>
    <cellStyle name="常规 46 13 2" xfId="25820"/>
    <cellStyle name="常规 51 13 2" xfId="25821"/>
    <cellStyle name="常规 69 7 4 2" xfId="25822"/>
    <cellStyle name="警告文本 49 7 2 2 2 2" xfId="25823"/>
    <cellStyle name="常规 46 14" xfId="25824"/>
    <cellStyle name="常规 51 14" xfId="25825"/>
    <cellStyle name="常规 69 7 5" xfId="25826"/>
    <cellStyle name="常规 46 14 2" xfId="25827"/>
    <cellStyle name="常规 51 14 2" xfId="25828"/>
    <cellStyle name="常规 8 7 8 3 2" xfId="25829"/>
    <cellStyle name="常规 46 2" xfId="25830"/>
    <cellStyle name="常规 51 2" xfId="25831"/>
    <cellStyle name="常规 46 2 10" xfId="25832"/>
    <cellStyle name="常规 51 2 10" xfId="25833"/>
    <cellStyle name="常规 46 2 10 2" xfId="25834"/>
    <cellStyle name="常规 51 2 10 2" xfId="25835"/>
    <cellStyle name="常规 46 2 2" xfId="25836"/>
    <cellStyle name="常规 51 2 2" xfId="25837"/>
    <cellStyle name="常规 46 2 2 2" xfId="25838"/>
    <cellStyle name="常规 51 2 2 2" xfId="25839"/>
    <cellStyle name="常规 46 2 2 2 2" xfId="25840"/>
    <cellStyle name="常规 51 2 2 2 2" xfId="25841"/>
    <cellStyle name="常规 46 2 2 3" xfId="25842"/>
    <cellStyle name="常规 51 2 2 3" xfId="25843"/>
    <cellStyle name="常规 46 2 2 3 2" xfId="25844"/>
    <cellStyle name="常规 51 2 2 3 2" xfId="25845"/>
    <cellStyle name="常规 46 2 3" xfId="25846"/>
    <cellStyle name="常规 51 2 3" xfId="25847"/>
    <cellStyle name="常规 46 2 3 2" xfId="25848"/>
    <cellStyle name="常规 51 2 3 2" xfId="25849"/>
    <cellStyle name="常规 46 2 3 2 2" xfId="25850"/>
    <cellStyle name="常规 51 2 3 2 2" xfId="25851"/>
    <cellStyle name="常规 46 2 3 3" xfId="25852"/>
    <cellStyle name="常规 51 2 3 3" xfId="25853"/>
    <cellStyle name="常规 46 2 3 3 2" xfId="25854"/>
    <cellStyle name="常规 51 2 3 3 2" xfId="25855"/>
    <cellStyle name="常规 46 2 4" xfId="25856"/>
    <cellStyle name="常规 51 2 4" xfId="25857"/>
    <cellStyle name="常规 46 2 4 3" xfId="25858"/>
    <cellStyle name="常规 51 2 4 3" xfId="25859"/>
    <cellStyle name="常规 46 2 4 3 2" xfId="25860"/>
    <cellStyle name="常规 51 2 4 3 2" xfId="25861"/>
    <cellStyle name="常规 54 8 2 2" xfId="25862"/>
    <cellStyle name="常规 46 2 5" xfId="25863"/>
    <cellStyle name="常规 51 2 5" xfId="25864"/>
    <cellStyle name="常规 46 2 5 2" xfId="25865"/>
    <cellStyle name="常规 51 2 5 2" xfId="25866"/>
    <cellStyle name="常规 46 2 5 2 2" xfId="25867"/>
    <cellStyle name="常规 51 2 5 2 2" xfId="25868"/>
    <cellStyle name="常规 46 2 5 3" xfId="25869"/>
    <cellStyle name="常规 51 2 5 3" xfId="25870"/>
    <cellStyle name="常规 46 2 5 3 2" xfId="25871"/>
    <cellStyle name="常规 51 2 5 3 2" xfId="25872"/>
    <cellStyle name="常规 5 18" xfId="25873"/>
    <cellStyle name="常规 5 23" xfId="25874"/>
    <cellStyle name="常规 46 2 6" xfId="25875"/>
    <cellStyle name="常规 51 2 6" xfId="25876"/>
    <cellStyle name="常规 46 2 6 2" xfId="25877"/>
    <cellStyle name="常规 51 2 6 2" xfId="25878"/>
    <cellStyle name="常规 46 2 6 2 2" xfId="25879"/>
    <cellStyle name="常规 51 2 6 2 2" xfId="25880"/>
    <cellStyle name="常规 46 2 6 3" xfId="25881"/>
    <cellStyle name="常规 51 2 6 3" xfId="25882"/>
    <cellStyle name="常规 46 2 6 3 2" xfId="25883"/>
    <cellStyle name="常规 51 2 6 3 2" xfId="25884"/>
    <cellStyle name="常规 46 2 7" xfId="25885"/>
    <cellStyle name="常规 51 2 7" xfId="25886"/>
    <cellStyle name="常规 46 2 7 2" xfId="25887"/>
    <cellStyle name="常规 51 2 7 2" xfId="25888"/>
    <cellStyle name="常规 46 2 7 2 2" xfId="25889"/>
    <cellStyle name="常规 51 2 7 2 2" xfId="25890"/>
    <cellStyle name="常规 46 2 7 3" xfId="25891"/>
    <cellStyle name="常规 51 2 7 3" xfId="25892"/>
    <cellStyle name="常规 46 2 7 3 2" xfId="25893"/>
    <cellStyle name="常规 51 2 7 3 2" xfId="25894"/>
    <cellStyle name="常规 6 8 4 2" xfId="25895"/>
    <cellStyle name="常规 46 2 8" xfId="25896"/>
    <cellStyle name="常规 51 2 8" xfId="25897"/>
    <cellStyle name="常规 46 2 8 2" xfId="25898"/>
    <cellStyle name="常规 51 2 8 2" xfId="25899"/>
    <cellStyle name="常规 46 2 8 2 2" xfId="25900"/>
    <cellStyle name="常规 51 2 8 2 2" xfId="25901"/>
    <cellStyle name="常规 67 3 3 2 2" xfId="25902"/>
    <cellStyle name="常规 72 3 3 2 2" xfId="25903"/>
    <cellStyle name="常规 46 2 8 3" xfId="25904"/>
    <cellStyle name="常规 51 2 8 3" xfId="25905"/>
    <cellStyle name="常规 46 2 8 3 2" xfId="25906"/>
    <cellStyle name="常规 51 2 8 3 2" xfId="25907"/>
    <cellStyle name="常规 46 2 9" xfId="25908"/>
    <cellStyle name="常规 51 2 9" xfId="25909"/>
    <cellStyle name="常规 46 2 9 2" xfId="25910"/>
    <cellStyle name="常规 51 2 9 2" xfId="25911"/>
    <cellStyle name="常规 46 3" xfId="25912"/>
    <cellStyle name="常规 51 3" xfId="25913"/>
    <cellStyle name="常规 46 3 2" xfId="25914"/>
    <cellStyle name="常规 51 3 2" xfId="25915"/>
    <cellStyle name="常规 46 3 2 2" xfId="25916"/>
    <cellStyle name="常规 51 3 2 2" xfId="25917"/>
    <cellStyle name="常规 46 3 2 2 2" xfId="25918"/>
    <cellStyle name="常规 51 3 2 2 2" xfId="25919"/>
    <cellStyle name="常规 46 3 2 3" xfId="25920"/>
    <cellStyle name="常规 51 3 2 3" xfId="25921"/>
    <cellStyle name="常规 46 3 2 3 2" xfId="25922"/>
    <cellStyle name="常规 51 3 2 3 2" xfId="25923"/>
    <cellStyle name="常规 46 3 3" xfId="25924"/>
    <cellStyle name="常规 51 3 3" xfId="25925"/>
    <cellStyle name="常规 46 3 3 2" xfId="25926"/>
    <cellStyle name="常规 51 3 3 2" xfId="25927"/>
    <cellStyle name="常规 46 3 3 2 2" xfId="25928"/>
    <cellStyle name="常规 51 3 3 2 2" xfId="25929"/>
    <cellStyle name="常规 46 3 3 3" xfId="25930"/>
    <cellStyle name="常规 51 3 3 3" xfId="25931"/>
    <cellStyle name="常规 46 3 4" xfId="25932"/>
    <cellStyle name="常规 51 3 4" xfId="25933"/>
    <cellStyle name="常规 46 3 4 2" xfId="25934"/>
    <cellStyle name="常规 51 3 4 2" xfId="25935"/>
    <cellStyle name="常规 46 4" xfId="25936"/>
    <cellStyle name="常规 51 4" xfId="25937"/>
    <cellStyle name="常规 46 4 2" xfId="25938"/>
    <cellStyle name="常规 51 4 2" xfId="25939"/>
    <cellStyle name="常规 46 4 2 2" xfId="25940"/>
    <cellStyle name="常规 51 4 2 2" xfId="25941"/>
    <cellStyle name="常规 46 4 2 2 2" xfId="25942"/>
    <cellStyle name="常规 51 4 2 2 2" xfId="25943"/>
    <cellStyle name="常规 5 2 4 10" xfId="25944"/>
    <cellStyle name="常规 46 4 2 3" xfId="25945"/>
    <cellStyle name="常规 51 4 2 3" xfId="25946"/>
    <cellStyle name="常规 46 4 2 3 2" xfId="25947"/>
    <cellStyle name="常规 51 4 2 3 2" xfId="25948"/>
    <cellStyle name="常规 46 4 3" xfId="25949"/>
    <cellStyle name="常规 51 4 3" xfId="25950"/>
    <cellStyle name="常规 46 4 3 2" xfId="25951"/>
    <cellStyle name="常规 51 4 3 2" xfId="25952"/>
    <cellStyle name="常规 46 4 3 2 2" xfId="25953"/>
    <cellStyle name="常规 51 4 3 2 2" xfId="25954"/>
    <cellStyle name="常规 46 4 3 3" xfId="25955"/>
    <cellStyle name="常规 51 4 3 3" xfId="25956"/>
    <cellStyle name="常规 46 4 4" xfId="25957"/>
    <cellStyle name="常规 51 4 4" xfId="25958"/>
    <cellStyle name="常规 46 4 4 2" xfId="25959"/>
    <cellStyle name="常规 51 4 4 2" xfId="25960"/>
    <cellStyle name="常规 46 5" xfId="25961"/>
    <cellStyle name="常规 51 5" xfId="25962"/>
    <cellStyle name="常规 46 5 2" xfId="25963"/>
    <cellStyle name="常规 51 5 2" xfId="25964"/>
    <cellStyle name="好_11大理" xfId="25965"/>
    <cellStyle name="常规 59 11 3" xfId="25966"/>
    <cellStyle name="常规 64 11 3" xfId="25967"/>
    <cellStyle name="常规 46 5 2 2" xfId="25968"/>
    <cellStyle name="常规 51 5 2 2" xfId="25969"/>
    <cellStyle name="好_11大理 2" xfId="25970"/>
    <cellStyle name="常规 59 11 3 2" xfId="25971"/>
    <cellStyle name="常规 64 11 3 2" xfId="25972"/>
    <cellStyle name="常规 46 5 2 2 2" xfId="25973"/>
    <cellStyle name="常规 51 5 2 2 2" xfId="25974"/>
    <cellStyle name="常规 46 5 2 3" xfId="25975"/>
    <cellStyle name="常规 51 5 2 3" xfId="25976"/>
    <cellStyle name="常规 46 5 2 3 2" xfId="25977"/>
    <cellStyle name="常规 5 2 19 2 3" xfId="25978"/>
    <cellStyle name="常规 5 2 24 2 3" xfId="25979"/>
    <cellStyle name="常规 51 5 2 3 2" xfId="25980"/>
    <cellStyle name="常规 46 5 3" xfId="25981"/>
    <cellStyle name="常规 51 5 3" xfId="25982"/>
    <cellStyle name="常规 59 12 3" xfId="25983"/>
    <cellStyle name="常规 64 12 3" xfId="25984"/>
    <cellStyle name="常规 46 5 3 2" xfId="25985"/>
    <cellStyle name="常规 51 5 3 2" xfId="25986"/>
    <cellStyle name="常规 59 12 3 2" xfId="25987"/>
    <cellStyle name="常规 64 12 3 2" xfId="25988"/>
    <cellStyle name="好_2009年一般性转移支付标准工资_~5676413 4 3" xfId="25989"/>
    <cellStyle name="常规 46 5 3 2 2" xfId="25990"/>
    <cellStyle name="常规 51 5 3 2 2" xfId="25991"/>
    <cellStyle name="常规 46 5 4" xfId="25992"/>
    <cellStyle name="常规 51 5 4" xfId="25993"/>
    <cellStyle name="常规 64 13 3" xfId="25994"/>
    <cellStyle name="常规 46 5 4 2" xfId="25995"/>
    <cellStyle name="常规 51 5 4 2" xfId="25996"/>
    <cellStyle name="常规 46 6" xfId="25997"/>
    <cellStyle name="常规 51 6" xfId="25998"/>
    <cellStyle name="常规 46 6 2" xfId="25999"/>
    <cellStyle name="常规 51 6 2" xfId="26000"/>
    <cellStyle name="常规 46 6 2 2" xfId="26001"/>
    <cellStyle name="常规 51 6 2 2" xfId="26002"/>
    <cellStyle name="输入 2 2 6 4" xfId="26003"/>
    <cellStyle name="常规 46 6 2 2 2" xfId="26004"/>
    <cellStyle name="常规 51 6 2 2 2" xfId="26005"/>
    <cellStyle name="常规 5 4 14" xfId="26006"/>
    <cellStyle name="常规 46 6 2 3" xfId="26007"/>
    <cellStyle name="常规 51 6 2 3" xfId="26008"/>
    <cellStyle name="输入 2 2 7 4" xfId="26009"/>
    <cellStyle name="常规 46 6 2 3 2" xfId="26010"/>
    <cellStyle name="常规 51 6 2 3 2" xfId="26011"/>
    <cellStyle name="常规 46 6 3" xfId="26012"/>
    <cellStyle name="常规 51 6 3" xfId="26013"/>
    <cellStyle name="常规 46 6 4" xfId="26014"/>
    <cellStyle name="常规 51 6 4" xfId="26015"/>
    <cellStyle name="常规 5 2 28 3 2 2" xfId="26016"/>
    <cellStyle name="常规 5 2 33 3 2 2" xfId="26017"/>
    <cellStyle name="常规 46 6 4 2" xfId="26018"/>
    <cellStyle name="常规 51 6 4 2" xfId="26019"/>
    <cellStyle name="常规 46 7" xfId="26020"/>
    <cellStyle name="常规 51 7" xfId="26021"/>
    <cellStyle name="常规 46 7 2" xfId="26022"/>
    <cellStyle name="常规 51 7 2" xfId="26023"/>
    <cellStyle name="常规 46 7 3" xfId="26024"/>
    <cellStyle name="常规 51 7 3" xfId="26025"/>
    <cellStyle name="常规 46 8" xfId="26026"/>
    <cellStyle name="常规 51 8" xfId="26027"/>
    <cellStyle name="常规 46 8 2" xfId="26028"/>
    <cellStyle name="常规 51 8 2" xfId="26029"/>
    <cellStyle name="常规 46 8 2 2" xfId="26030"/>
    <cellStyle name="常规 51 8 2 2" xfId="26031"/>
    <cellStyle name="常规 46 8 3" xfId="26032"/>
    <cellStyle name="常规 51 8 3" xfId="26033"/>
    <cellStyle name="常规 46 9" xfId="26034"/>
    <cellStyle name="常规 51 9" xfId="26035"/>
    <cellStyle name="常规 46 9 2" xfId="26036"/>
    <cellStyle name="常规 51 9 2" xfId="26037"/>
    <cellStyle name="常规 46 9 2 2" xfId="26038"/>
    <cellStyle name="常规 51 9 2 2" xfId="26039"/>
    <cellStyle name="常规 46 9 3" xfId="26040"/>
    <cellStyle name="常规 51 9 3" xfId="26041"/>
    <cellStyle name="常规 46 9 3 2" xfId="26042"/>
    <cellStyle name="常规 51 9 3 2" xfId="26043"/>
    <cellStyle name="常规 47" xfId="26044"/>
    <cellStyle name="常规 52" xfId="26045"/>
    <cellStyle name="常规 47 10 4 2" xfId="26046"/>
    <cellStyle name="常规 47 2" xfId="26047"/>
    <cellStyle name="常规 52 2" xfId="26048"/>
    <cellStyle name="常规 47 2 10" xfId="26049"/>
    <cellStyle name="常规 52 2 10" xfId="26050"/>
    <cellStyle name="常规 47 2 10 2" xfId="26051"/>
    <cellStyle name="常规 52 2 10 2" xfId="26052"/>
    <cellStyle name="常规 47 2 11 2" xfId="26053"/>
    <cellStyle name="常规 52 2 11 2" xfId="26054"/>
    <cellStyle name="常规 47 2 2" xfId="26055"/>
    <cellStyle name="常规 52 2 2" xfId="26056"/>
    <cellStyle name="常规 47 2 2 10" xfId="26057"/>
    <cellStyle name="常规 52 2 2 10" xfId="26058"/>
    <cellStyle name="常规 47 2 2 10 2" xfId="26059"/>
    <cellStyle name="常规 52 2 2 10 2" xfId="26060"/>
    <cellStyle name="常规 47 2 2 2 10" xfId="26061"/>
    <cellStyle name="常规 47 2 2 2 10 2" xfId="26062"/>
    <cellStyle name="常规 5 3 12 2 2" xfId="26063"/>
    <cellStyle name="常规 47 2 2 2 11" xfId="26064"/>
    <cellStyle name="常规 47 2 2 2 2 2" xfId="26065"/>
    <cellStyle name="常规 52 2 2 2 2 2" xfId="26066"/>
    <cellStyle name="常规 47 2 2 2 2 2 2" xfId="26067"/>
    <cellStyle name="常规 47 2 2 2 2 3" xfId="26068"/>
    <cellStyle name="常规 47 2 2 2 3" xfId="26069"/>
    <cellStyle name="常规 52 2 2 2 3" xfId="26070"/>
    <cellStyle name="常规 47 2 2 2 3 2" xfId="26071"/>
    <cellStyle name="常规 52 2 2 2 3 2" xfId="26072"/>
    <cellStyle name="常规 8 62 2 3 3" xfId="26073"/>
    <cellStyle name="常规 47 2 2 2 3 2 2" xfId="26074"/>
    <cellStyle name="常规 47 2 2 2 3 3" xfId="26075"/>
    <cellStyle name="常规 47 2 2 2 4" xfId="26076"/>
    <cellStyle name="常规 52 2 2 2 4" xfId="26077"/>
    <cellStyle name="常规 47 2 2 2 4 2" xfId="26078"/>
    <cellStyle name="常规 47 2 2 2 4 3" xfId="26079"/>
    <cellStyle name="常规 47 2 2 2 5" xfId="26080"/>
    <cellStyle name="常规 79 48" xfId="26081"/>
    <cellStyle name="常规 79 53" xfId="26082"/>
    <cellStyle name="常规 47 2 2 2 5 2" xfId="26083"/>
    <cellStyle name="常规 79 49" xfId="26084"/>
    <cellStyle name="常规 79 54" xfId="26085"/>
    <cellStyle name="常规 47 2 2 2 5 3" xfId="26086"/>
    <cellStyle name="常规 47 2 2 2 6" xfId="26087"/>
    <cellStyle name="常规 47 2 2 2 6 2 2" xfId="26088"/>
    <cellStyle name="常规 5 2 45 2 2 2" xfId="26089"/>
    <cellStyle name="常规 5 2 50 2 2 2" xfId="26090"/>
    <cellStyle name="常规 47 2 2 2 6 3" xfId="26091"/>
    <cellStyle name="常规 47 2 2 2 7" xfId="26092"/>
    <cellStyle name="常规 47 2 2 2 7 2" xfId="26093"/>
    <cellStyle name="常规 47 2 2 2 7 2 2" xfId="26094"/>
    <cellStyle name="常规 5 2 45 2 3 2" xfId="26095"/>
    <cellStyle name="常规 5 2 50 2 3 2" xfId="26096"/>
    <cellStyle name="常规 47 2 2 2 7 3" xfId="26097"/>
    <cellStyle name="常规 47 2 2 2 8" xfId="26098"/>
    <cellStyle name="常规 9 2 2 2 4" xfId="26099"/>
    <cellStyle name="常规 47 2 2 2 8 2" xfId="26100"/>
    <cellStyle name="常规 9 2 2 2 4 2" xfId="26101"/>
    <cellStyle name="常规 47 2 2 2 8 2 2" xfId="26102"/>
    <cellStyle name="常规 5 2 45 2 4 2" xfId="26103"/>
    <cellStyle name="常规 5 2 50 2 4 2" xfId="26104"/>
    <cellStyle name="常规 47 2 2 2 8 3" xfId="26105"/>
    <cellStyle name="常规 47 2 2 2 9" xfId="26106"/>
    <cellStyle name="常规 9 2 2 3 4" xfId="26107"/>
    <cellStyle name="常规 47 2 2 2 9 2" xfId="26108"/>
    <cellStyle name="常规 47 2 2 3 2" xfId="26109"/>
    <cellStyle name="常规 52 2 2 3 2" xfId="26110"/>
    <cellStyle name="常规 5 10 2 2 2" xfId="26111"/>
    <cellStyle name="常规 47 2 2 3 2 2" xfId="26112"/>
    <cellStyle name="常规 52 2 2 3 2 2" xfId="26113"/>
    <cellStyle name="常规 47 2 2 3 3" xfId="26114"/>
    <cellStyle name="常规 52 2 2 3 3" xfId="26115"/>
    <cellStyle name="常规 47 2 2 3 3 2" xfId="26116"/>
    <cellStyle name="常规 52 2 2 3 3 2" xfId="26117"/>
    <cellStyle name="常规 47 2 9" xfId="26118"/>
    <cellStyle name="常规 52 2 9" xfId="26119"/>
    <cellStyle name="常规 47 3" xfId="26120"/>
    <cellStyle name="常规 52 3" xfId="26121"/>
    <cellStyle name="常规 47 3 10" xfId="26122"/>
    <cellStyle name="常规 52 3 10" xfId="26123"/>
    <cellStyle name="常规 47 3 10 2" xfId="26124"/>
    <cellStyle name="常规 52 3 10 2" xfId="26125"/>
    <cellStyle name="常规 47 3 2 10" xfId="26126"/>
    <cellStyle name="常规 47 3 2 10 2" xfId="26127"/>
    <cellStyle name="常规 47 3 2 2" xfId="26128"/>
    <cellStyle name="常规 52 3 2 2" xfId="26129"/>
    <cellStyle name="常规 47 3 2 2 2" xfId="26130"/>
    <cellStyle name="常规 52 3 2 2 2" xfId="26131"/>
    <cellStyle name="常规 47 3 2 2 2 2" xfId="26132"/>
    <cellStyle name="常规 47 3 2 2 3" xfId="26133"/>
    <cellStyle name="常规 47 3 2 2 3 2" xfId="26134"/>
    <cellStyle name="常规 47 3 2 3" xfId="26135"/>
    <cellStyle name="常规 52 3 2 3" xfId="26136"/>
    <cellStyle name="常规 5 11 2 2" xfId="26137"/>
    <cellStyle name="常规 47 3 2 3 2" xfId="26138"/>
    <cellStyle name="常规 52 3 2 3 2" xfId="26139"/>
    <cellStyle name="常规 5 11 2 2 2" xfId="26140"/>
    <cellStyle name="常规 47 3 2 3 2 2" xfId="26141"/>
    <cellStyle name="常规 47 3 2 3 3" xfId="26142"/>
    <cellStyle name="常规 47 3 2 3 3 2" xfId="26143"/>
    <cellStyle name="常规 47 3 2 5 2 2" xfId="26144"/>
    <cellStyle name="常规 47 3 2 5 3" xfId="26145"/>
    <cellStyle name="常规 47 3 2 5 3 2" xfId="26146"/>
    <cellStyle name="常规 7 58 2 3 2" xfId="26147"/>
    <cellStyle name="常规 47 3 2 6 3 2" xfId="26148"/>
    <cellStyle name="常规 7 58 3 2 2" xfId="26149"/>
    <cellStyle name="常规 47 3 2 7 2 2" xfId="26150"/>
    <cellStyle name="常规 47 3 2 7 3 2" xfId="26151"/>
    <cellStyle name="常规 7 58 4" xfId="26152"/>
    <cellStyle name="常规 7 63 4" xfId="26153"/>
    <cellStyle name="常规 47 3 2 8" xfId="26154"/>
    <cellStyle name="常规 7 58 4 2" xfId="26155"/>
    <cellStyle name="常规 47 3 2 8 2" xfId="26156"/>
    <cellStyle name="常规 47 3 2 8 2 2" xfId="26157"/>
    <cellStyle name="常规 47 3 2 8 3" xfId="26158"/>
    <cellStyle name="常规 7 58 5" xfId="26159"/>
    <cellStyle name="常规 7 63 5" xfId="26160"/>
    <cellStyle name="常规 47 3 2 9" xfId="26161"/>
    <cellStyle name="常规 47 3 3" xfId="26162"/>
    <cellStyle name="常规 52 3 3" xfId="26163"/>
    <cellStyle name="常规 47 3 3 2" xfId="26164"/>
    <cellStyle name="常规 52 3 3 2" xfId="26165"/>
    <cellStyle name="常规 47 3 3 2 2" xfId="26166"/>
    <cellStyle name="常规 52 3 3 2 2" xfId="26167"/>
    <cellStyle name="常规 47 3 3 3" xfId="26168"/>
    <cellStyle name="常规 52 3 3 3" xfId="26169"/>
    <cellStyle name="常规 5 11 3 2" xfId="26170"/>
    <cellStyle name="常规 47 3 3 3 2" xfId="26171"/>
    <cellStyle name="常规 52 3 3 3 2" xfId="26172"/>
    <cellStyle name="常规 5 11 3 2 2" xfId="26173"/>
    <cellStyle name="常规 47 3 4" xfId="26174"/>
    <cellStyle name="常规 52 3 4" xfId="26175"/>
    <cellStyle name="常规 47 3 4 2" xfId="26176"/>
    <cellStyle name="常规 52 3 4 2" xfId="26177"/>
    <cellStyle name="常规 47 3 4 2 2" xfId="26178"/>
    <cellStyle name="常规 52 3 4 2 2" xfId="26179"/>
    <cellStyle name="常规 47 3 4 3" xfId="26180"/>
    <cellStyle name="常规 52 3 4 3" xfId="26181"/>
    <cellStyle name="常规 5 11 4 2" xfId="26182"/>
    <cellStyle name="常规 47 3 4 3 2" xfId="26183"/>
    <cellStyle name="常规 52 3 4 3 2" xfId="26184"/>
    <cellStyle name="常规 54 9 3 2" xfId="26185"/>
    <cellStyle name="常规 47 3 5" xfId="26186"/>
    <cellStyle name="常规 52 3 5" xfId="26187"/>
    <cellStyle name="常规 47 3 5 2" xfId="26188"/>
    <cellStyle name="常规 52 3 5 2" xfId="26189"/>
    <cellStyle name="常规 47 3 5 2 2" xfId="26190"/>
    <cellStyle name="常规 52 3 5 2 2" xfId="26191"/>
    <cellStyle name="常规 47 3 5 3" xfId="26192"/>
    <cellStyle name="常规 52 3 5 3" xfId="26193"/>
    <cellStyle name="常规 5 11 5 2" xfId="26194"/>
    <cellStyle name="常规 47 3 5 3 2" xfId="26195"/>
    <cellStyle name="常规 52 3 5 3 2" xfId="26196"/>
    <cellStyle name="常规 47 3 6 2 2" xfId="26197"/>
    <cellStyle name="常规 52 3 6 2 2" xfId="26198"/>
    <cellStyle name="常规 47 3 6 3" xfId="26199"/>
    <cellStyle name="常规 52 3 6 3" xfId="26200"/>
    <cellStyle name="常规 47 3 7 2 2" xfId="26201"/>
    <cellStyle name="常规 52 3 7 2 2" xfId="26202"/>
    <cellStyle name="常规 47 3 7 3" xfId="26203"/>
    <cellStyle name="常规 52 3 7 3" xfId="26204"/>
    <cellStyle name="常规 47 3 7 3 2" xfId="26205"/>
    <cellStyle name="常规 52 3 7 3 2" xfId="26206"/>
    <cellStyle name="常规 6 9 5 2" xfId="26207"/>
    <cellStyle name="常规 47 3 8" xfId="26208"/>
    <cellStyle name="常规 52 3 8" xfId="26209"/>
    <cellStyle name="常规 47 3 8 2" xfId="26210"/>
    <cellStyle name="常规 52 3 8 2" xfId="26211"/>
    <cellStyle name="常规 47 3 8 2 2" xfId="26212"/>
    <cellStyle name="常规 52 3 8 2 2" xfId="26213"/>
    <cellStyle name="常规 47 3 8 3" xfId="26214"/>
    <cellStyle name="常规 52 3 8 3" xfId="26215"/>
    <cellStyle name="常规 47 3 8 3 2" xfId="26216"/>
    <cellStyle name="常规 52 3 8 3 2" xfId="26217"/>
    <cellStyle name="常规 47 3 9" xfId="26218"/>
    <cellStyle name="常规 52 3 9" xfId="26219"/>
    <cellStyle name="常规 47 3 9 2" xfId="26220"/>
    <cellStyle name="常规 52 3 9 2" xfId="26221"/>
    <cellStyle name="常规 47 4" xfId="26222"/>
    <cellStyle name="常规 52 4" xfId="26223"/>
    <cellStyle name="常规 47 4 2" xfId="26224"/>
    <cellStyle name="常规 52 4 2" xfId="26225"/>
    <cellStyle name="常规 47 4 2 3 2" xfId="26226"/>
    <cellStyle name="常规 52 4 2 3 2" xfId="26227"/>
    <cellStyle name="常规 5 12 2 2 2" xfId="26228"/>
    <cellStyle name="常规 47 4 3" xfId="26229"/>
    <cellStyle name="常规 52 4 3" xfId="26230"/>
    <cellStyle name="常规 47 4 4" xfId="26231"/>
    <cellStyle name="常规 52 4 4" xfId="26232"/>
    <cellStyle name="常规 47 5" xfId="26233"/>
    <cellStyle name="常规 52 5" xfId="26234"/>
    <cellStyle name="常规 47 5 2" xfId="26235"/>
    <cellStyle name="常规 52 5 2" xfId="26236"/>
    <cellStyle name="常规 47 5 2 3 2" xfId="26237"/>
    <cellStyle name="常规 52 5 2 3 2" xfId="26238"/>
    <cellStyle name="常规 5 13 2 2 2" xfId="26239"/>
    <cellStyle name="常规 47 5 3" xfId="26240"/>
    <cellStyle name="常规 52 5 3" xfId="26241"/>
    <cellStyle name="常规 47 5 4" xfId="26242"/>
    <cellStyle name="常规 52 5 4" xfId="26243"/>
    <cellStyle name="常规 47 6" xfId="26244"/>
    <cellStyle name="常规 52 6" xfId="26245"/>
    <cellStyle name="常规 47 6 2 3 2" xfId="26246"/>
    <cellStyle name="常规 52 6 2 3 2" xfId="26247"/>
    <cellStyle name="常规 5 14 2 2 2" xfId="26248"/>
    <cellStyle name="常规 47 6 3" xfId="26249"/>
    <cellStyle name="常规 52 6 3" xfId="26250"/>
    <cellStyle name="常规 47 6 4" xfId="26251"/>
    <cellStyle name="常规 52 6 4" xfId="26252"/>
    <cellStyle name="常规 47 7" xfId="26253"/>
    <cellStyle name="常规 52 7" xfId="26254"/>
    <cellStyle name="常规 47 7 2" xfId="26255"/>
    <cellStyle name="常规 52 7 2" xfId="26256"/>
    <cellStyle name="常规 47 7 3" xfId="26257"/>
    <cellStyle name="常规 52 7 3" xfId="26258"/>
    <cellStyle name="常规 47 8" xfId="26259"/>
    <cellStyle name="常规 52 8" xfId="26260"/>
    <cellStyle name="常规 47 8 2" xfId="26261"/>
    <cellStyle name="常规 52 8 2" xfId="26262"/>
    <cellStyle name="常规 47 8 3" xfId="26263"/>
    <cellStyle name="常规 52 8 3" xfId="26264"/>
    <cellStyle name="常规 47 9" xfId="26265"/>
    <cellStyle name="常规 52 9" xfId="26266"/>
    <cellStyle name="常规 47 9 2" xfId="26267"/>
    <cellStyle name="常规 52 9 2" xfId="26268"/>
    <cellStyle name="常规 47 9 2 2" xfId="26269"/>
    <cellStyle name="常规 52 9 2 2" xfId="26270"/>
    <cellStyle name="常规 47 9 3" xfId="26271"/>
    <cellStyle name="常规 52 9 3" xfId="26272"/>
    <cellStyle name="常规 47 9 3 2" xfId="26273"/>
    <cellStyle name="常规 52 9 3 2" xfId="26274"/>
    <cellStyle name="常规 48" xfId="26275"/>
    <cellStyle name="常规 53" xfId="26276"/>
    <cellStyle name="常规 48 10 2" xfId="26277"/>
    <cellStyle name="常规 53 10 2" xfId="26278"/>
    <cellStyle name="常规 48 10 2 2" xfId="26279"/>
    <cellStyle name="常规 53 10 2 2" xfId="26280"/>
    <cellStyle name="常规 56 2 2 10" xfId="26281"/>
    <cellStyle name="常规 61 2 2 10" xfId="26282"/>
    <cellStyle name="常规 48 10 3" xfId="26283"/>
    <cellStyle name="常规 53 10 3" xfId="26284"/>
    <cellStyle name="常规 48 2" xfId="26285"/>
    <cellStyle name="常规 53 2" xfId="26286"/>
    <cellStyle name="常规 8 37" xfId="26287"/>
    <cellStyle name="常规 8 42" xfId="26288"/>
    <cellStyle name="常规 6 3 2 3" xfId="26289"/>
    <cellStyle name="常规 48 2 2" xfId="26290"/>
    <cellStyle name="常规 53 2 2" xfId="26291"/>
    <cellStyle name="常规 8 37 2" xfId="26292"/>
    <cellStyle name="常规 8 42 2" xfId="26293"/>
    <cellStyle name="常规 6 3 2 3 2" xfId="26294"/>
    <cellStyle name="常规 48 2 2 10" xfId="26295"/>
    <cellStyle name="常规 53 2 2 10" xfId="26296"/>
    <cellStyle name="常规 48 2 2 11" xfId="26297"/>
    <cellStyle name="常规 48 2 2 2" xfId="26298"/>
    <cellStyle name="常规 53 2 2 2" xfId="26299"/>
    <cellStyle name="常规 8 37 2 2" xfId="26300"/>
    <cellStyle name="常规 8 42 2 2" xfId="26301"/>
    <cellStyle name="常规 6 3 2 3 2 2" xfId="26302"/>
    <cellStyle name="常规 48 2 2 2 2" xfId="26303"/>
    <cellStyle name="常规 53 2 2 2 2" xfId="26304"/>
    <cellStyle name="常规 8 37 2 2 2" xfId="26305"/>
    <cellStyle name="常规 8 42 2 2 2" xfId="26306"/>
    <cellStyle name="常规 48 2 2 2 2 2" xfId="26307"/>
    <cellStyle name="常规 53 2 2 2 2 2" xfId="26308"/>
    <cellStyle name="常规 48 2 2 2 2 2 2" xfId="26309"/>
    <cellStyle name="常规 48 2 2 2 2 4" xfId="26310"/>
    <cellStyle name="常规 48 2 2 2 3" xfId="26311"/>
    <cellStyle name="常规 53 2 2 2 3" xfId="26312"/>
    <cellStyle name="常规 48 2 2 2 3 2" xfId="26313"/>
    <cellStyle name="常规 53 2 2 2 3 2" xfId="26314"/>
    <cellStyle name="常规 48 2 2 2 3 3" xfId="26315"/>
    <cellStyle name="好_检验表 2 3 2" xfId="26316"/>
    <cellStyle name="常规 48 2 2 2 5" xfId="26317"/>
    <cellStyle name="常规 48 2 2 3 2" xfId="26318"/>
    <cellStyle name="常规 53 2 2 3 2" xfId="26319"/>
    <cellStyle name="常规 8 37 2 3 2" xfId="26320"/>
    <cellStyle name="常规 8 42 2 3 2" xfId="26321"/>
    <cellStyle name="常规 5 55 2 2 2" xfId="26322"/>
    <cellStyle name="常规 5 60 2 2 2" xfId="26323"/>
    <cellStyle name="常规 7 2 2 4" xfId="26324"/>
    <cellStyle name="常规 48 2 2 3 2 2" xfId="26325"/>
    <cellStyle name="常规 53 2 2 3 2 2" xfId="26326"/>
    <cellStyle name="常规 48 2 2 3 3" xfId="26327"/>
    <cellStyle name="常规 53 2 2 3 3" xfId="26328"/>
    <cellStyle name="常规 48 2 2 3 4" xfId="26329"/>
    <cellStyle name="常规 48 2 2 4 4" xfId="26330"/>
    <cellStyle name="常规 48 2 3" xfId="26331"/>
    <cellStyle name="常规 53 2 3" xfId="26332"/>
    <cellStyle name="常规 8 37 3" xfId="26333"/>
    <cellStyle name="常规 8 42 3" xfId="26334"/>
    <cellStyle name="常规 6 3 2 3 3" xfId="26335"/>
    <cellStyle name="常规 48 2 3 2 2 2" xfId="26336"/>
    <cellStyle name="常规 48 2 3 2 3 2" xfId="26337"/>
    <cellStyle name="常规 48 2 3 2 4" xfId="26338"/>
    <cellStyle name="常规 48 2 3 3 2" xfId="26339"/>
    <cellStyle name="常规 53 2 3 3 2" xfId="26340"/>
    <cellStyle name="常规 5 55 3 2 2" xfId="26341"/>
    <cellStyle name="常规 5 60 3 2 2" xfId="26342"/>
    <cellStyle name="常规 48 2 3 3 3" xfId="26343"/>
    <cellStyle name="常规 95 11 2" xfId="26344"/>
    <cellStyle name="常规 79 2 2 2" xfId="26345"/>
    <cellStyle name="常规 84 2 2 2" xfId="26346"/>
    <cellStyle name="常规 48 2 4" xfId="26347"/>
    <cellStyle name="常规 53 2 4" xfId="26348"/>
    <cellStyle name="常规 8 37 4" xfId="26349"/>
    <cellStyle name="常规 8 42 4" xfId="26350"/>
    <cellStyle name="常规 7 8 2 3 4 2" xfId="26351"/>
    <cellStyle name="常规 79 2 2 2 2" xfId="26352"/>
    <cellStyle name="常规 84 2 2 2 2" xfId="26353"/>
    <cellStyle name="常规 48 2 4 2" xfId="26354"/>
    <cellStyle name="常规 53 2 4 2" xfId="26355"/>
    <cellStyle name="常规 8 37 4 2" xfId="26356"/>
    <cellStyle name="常规 8 42 4 2" xfId="26357"/>
    <cellStyle name="常规 79 2 2 2 2 2" xfId="26358"/>
    <cellStyle name="常规 84 2 2 2 2 2" xfId="26359"/>
    <cellStyle name="常规 48 2 4 2 2" xfId="26360"/>
    <cellStyle name="常规 53 2 4 2 2" xfId="26361"/>
    <cellStyle name="常规 48 2 4 3 2" xfId="26362"/>
    <cellStyle name="常规 53 2 4 3 2" xfId="26363"/>
    <cellStyle name="常规 79 2 2 3" xfId="26364"/>
    <cellStyle name="常规 84 2 2 3" xfId="26365"/>
    <cellStyle name="常规 48 2 5" xfId="26366"/>
    <cellStyle name="常规 53 2 5" xfId="26367"/>
    <cellStyle name="常规 8 37 5" xfId="26368"/>
    <cellStyle name="常规 8 42 5" xfId="26369"/>
    <cellStyle name="常规 79 2 2 3 2" xfId="26370"/>
    <cellStyle name="常规 84 2 2 3 2" xfId="26371"/>
    <cellStyle name="常规 48 2 5 2" xfId="26372"/>
    <cellStyle name="常规 53 2 5 2" xfId="26373"/>
    <cellStyle name="常规 8 37 5 2" xfId="26374"/>
    <cellStyle name="常规 8 42 5 2" xfId="26375"/>
    <cellStyle name="常规 48 2 5 2 2" xfId="26376"/>
    <cellStyle name="常规 53 2 5 2 2" xfId="26377"/>
    <cellStyle name="常规 48 2 5 3" xfId="26378"/>
    <cellStyle name="常规 53 2 5 3" xfId="26379"/>
    <cellStyle name="常规 5 55 5 2" xfId="26380"/>
    <cellStyle name="常规 5 60 5 2" xfId="26381"/>
    <cellStyle name="常规 48 2 5 3 2" xfId="26382"/>
    <cellStyle name="常规 53 2 5 3 2" xfId="26383"/>
    <cellStyle name="常规 5 2 18" xfId="26384"/>
    <cellStyle name="常规 5 2 23" xfId="26385"/>
    <cellStyle name="常规 48 2 6" xfId="26386"/>
    <cellStyle name="常规 53 2 6" xfId="26387"/>
    <cellStyle name="常规 48 2 6 2" xfId="26388"/>
    <cellStyle name="常规 53 2 6 2" xfId="26389"/>
    <cellStyle name="常规 48 2 6 2 2" xfId="26390"/>
    <cellStyle name="常规 53 2 6 2 2" xfId="26391"/>
    <cellStyle name="常规 48 2 6 3" xfId="26392"/>
    <cellStyle name="常规 53 2 6 3" xfId="26393"/>
    <cellStyle name="常规 48 2 6 3 2" xfId="26394"/>
    <cellStyle name="常规 53 2 6 3 2" xfId="26395"/>
    <cellStyle name="常规 48 2 7" xfId="26396"/>
    <cellStyle name="常规 53 2 7" xfId="26397"/>
    <cellStyle name="常规 48 2 7 2" xfId="26398"/>
    <cellStyle name="常规 53 2 7 2" xfId="26399"/>
    <cellStyle name="常规 48 2 7 2 2" xfId="26400"/>
    <cellStyle name="常规 53 2 7 2 2" xfId="26401"/>
    <cellStyle name="常规 48 2 7 3" xfId="26402"/>
    <cellStyle name="常规 53 2 7 3" xfId="26403"/>
    <cellStyle name="常规 48 2 7 3 2" xfId="26404"/>
    <cellStyle name="常规 53 2 7 3 2" xfId="26405"/>
    <cellStyle name="常规 48 2 8" xfId="26406"/>
    <cellStyle name="常规 53 2 8" xfId="26407"/>
    <cellStyle name="常规 48 2 8 2" xfId="26408"/>
    <cellStyle name="常规 53 2 8 2" xfId="26409"/>
    <cellStyle name="常规 48 2 8 2 2" xfId="26410"/>
    <cellStyle name="常规 53 2 8 2 2" xfId="26411"/>
    <cellStyle name="常规 48 2 8 3" xfId="26412"/>
    <cellStyle name="常规 53 2 8 3" xfId="26413"/>
    <cellStyle name="常规 48 2 8 3 2" xfId="26414"/>
    <cellStyle name="常规 53 2 8 3 2" xfId="26415"/>
    <cellStyle name="常规 48 2 9" xfId="26416"/>
    <cellStyle name="常规 53 2 9" xfId="26417"/>
    <cellStyle name="常规 48 2 9 2" xfId="26418"/>
    <cellStyle name="常规 53 2 9 2" xfId="26419"/>
    <cellStyle name="常规 48 2 9 2 2" xfId="26420"/>
    <cellStyle name="常规 48 2 9 3 2" xfId="26421"/>
    <cellStyle name="常规 48 3" xfId="26422"/>
    <cellStyle name="常规 53 3" xfId="26423"/>
    <cellStyle name="常规 8 38" xfId="26424"/>
    <cellStyle name="常规 8 43" xfId="26425"/>
    <cellStyle name="常规 6 3 2 4" xfId="26426"/>
    <cellStyle name="常规 48 3 2" xfId="26427"/>
    <cellStyle name="常规 53 3 2" xfId="26428"/>
    <cellStyle name="常规 8 38 2" xfId="26429"/>
    <cellStyle name="常规 8 43 2" xfId="26430"/>
    <cellStyle name="常规 6 3 2 4 2" xfId="26431"/>
    <cellStyle name="常规 48 3 2 2" xfId="26432"/>
    <cellStyle name="常规 53 3 2 2" xfId="26433"/>
    <cellStyle name="常规 8 38 2 2" xfId="26434"/>
    <cellStyle name="常规 8 43 2 2" xfId="26435"/>
    <cellStyle name="常规 6 3 2 4 2 2" xfId="26436"/>
    <cellStyle name="常规 48 3 2 2 2" xfId="26437"/>
    <cellStyle name="常规 53 3 2 2 2" xfId="26438"/>
    <cellStyle name="常规 8 38 2 2 2" xfId="26439"/>
    <cellStyle name="常规 8 43 2 2 2" xfId="26440"/>
    <cellStyle name="常规 48 3 2 3 2" xfId="26441"/>
    <cellStyle name="常规 53 3 2 3 2" xfId="26442"/>
    <cellStyle name="常规 8 38 2 3 2" xfId="26443"/>
    <cellStyle name="常规 8 43 2 3 2" xfId="26444"/>
    <cellStyle name="常规 5 56 2 2 2" xfId="26445"/>
    <cellStyle name="常规 5 61 2 2 2" xfId="26446"/>
    <cellStyle name="常规 48 3 3" xfId="26447"/>
    <cellStyle name="常规 53 3 3" xfId="26448"/>
    <cellStyle name="常规 8 38 3" xfId="26449"/>
    <cellStyle name="常规 8 43 3" xfId="26450"/>
    <cellStyle name="常规 6 3 2 4 3" xfId="26451"/>
    <cellStyle name="常规 48 3 3 2" xfId="26452"/>
    <cellStyle name="常规 53 3 3 2" xfId="26453"/>
    <cellStyle name="常规 8 38 3 2" xfId="26454"/>
    <cellStyle name="常规 8 43 3 2" xfId="26455"/>
    <cellStyle name="常规 6 3 2 4 3 2" xfId="26456"/>
    <cellStyle name="常规 48 3 3 2 2" xfId="26457"/>
    <cellStyle name="常规 53 3 3 2 2" xfId="26458"/>
    <cellStyle name="常规 8 38 3 2 2" xfId="26459"/>
    <cellStyle name="常规 8 43 3 2 2" xfId="26460"/>
    <cellStyle name="常规 79 2 3 2" xfId="26461"/>
    <cellStyle name="常规 84 2 3 2" xfId="26462"/>
    <cellStyle name="常规 48 3 4" xfId="26463"/>
    <cellStyle name="常规 53 3 4" xfId="26464"/>
    <cellStyle name="常规 8 38 4" xfId="26465"/>
    <cellStyle name="常规 8 43 4" xfId="26466"/>
    <cellStyle name="常规 79 2 3 3" xfId="26467"/>
    <cellStyle name="常规 84 2 3 3" xfId="26468"/>
    <cellStyle name="常规 48 3 5" xfId="26469"/>
    <cellStyle name="常规 53 3 5" xfId="26470"/>
    <cellStyle name="常规 8 38 5" xfId="26471"/>
    <cellStyle name="常规 8 43 5" xfId="26472"/>
    <cellStyle name="常规 79 2 3 4" xfId="26473"/>
    <cellStyle name="常规 84 2 3 4" xfId="26474"/>
    <cellStyle name="常规 48 3 6" xfId="26475"/>
    <cellStyle name="常规 53 3 6" xfId="26476"/>
    <cellStyle name="常规 48 3 6 2" xfId="26477"/>
    <cellStyle name="常规 53 3 6 2" xfId="26478"/>
    <cellStyle name="常规 48 3 6 2 2" xfId="26479"/>
    <cellStyle name="常规 53 3 6 2 2" xfId="26480"/>
    <cellStyle name="常规 48 3 6 3" xfId="26481"/>
    <cellStyle name="常规 53 3 6 3" xfId="26482"/>
    <cellStyle name="常规 48 3 6 3 2" xfId="26483"/>
    <cellStyle name="常规 53 3 6 3 2" xfId="26484"/>
    <cellStyle name="常规 48 3 7" xfId="26485"/>
    <cellStyle name="常规 53 3 7" xfId="26486"/>
    <cellStyle name="常规 48 3 7 2" xfId="26487"/>
    <cellStyle name="常规 53 3 7 2" xfId="26488"/>
    <cellStyle name="常规 48 3 7 2 2" xfId="26489"/>
    <cellStyle name="常规 53 3 7 2 2" xfId="26490"/>
    <cellStyle name="常规 48 3 7 3" xfId="26491"/>
    <cellStyle name="常规 53 3 7 3" xfId="26492"/>
    <cellStyle name="常规 48 3 7 3 2" xfId="26493"/>
    <cellStyle name="常规 53 3 7 3 2" xfId="26494"/>
    <cellStyle name="常规 48 3 8" xfId="26495"/>
    <cellStyle name="常规 53 3 8" xfId="26496"/>
    <cellStyle name="常规 48 3 8 2" xfId="26497"/>
    <cellStyle name="常规 53 3 8 2" xfId="26498"/>
    <cellStyle name="常规 48 3 8 3" xfId="26499"/>
    <cellStyle name="常规 53 3 8 3" xfId="26500"/>
    <cellStyle name="常规 48 3 8 3 2" xfId="26501"/>
    <cellStyle name="常规 53 3 8 3 2" xfId="26502"/>
    <cellStyle name="常规 48 3 9" xfId="26503"/>
    <cellStyle name="常规 53 3 9" xfId="26504"/>
    <cellStyle name="常规 48 3 9 2" xfId="26505"/>
    <cellStyle name="常规 53 3 9 2" xfId="26506"/>
    <cellStyle name="常规 48 4" xfId="26507"/>
    <cellStyle name="常规 53 4" xfId="26508"/>
    <cellStyle name="常规 8 39" xfId="26509"/>
    <cellStyle name="常规 8 44" xfId="26510"/>
    <cellStyle name="常规 6 3 2 5" xfId="26511"/>
    <cellStyle name="常规 48 4 2" xfId="26512"/>
    <cellStyle name="常规 53 4 2" xfId="26513"/>
    <cellStyle name="常规 8 39 2" xfId="26514"/>
    <cellStyle name="常规 8 44 2" xfId="26515"/>
    <cellStyle name="常规 6 3 2 5 2" xfId="26516"/>
    <cellStyle name="常规 48 4 2 2" xfId="26517"/>
    <cellStyle name="常规 53 4 2 2" xfId="26518"/>
    <cellStyle name="常规 8 39 2 2" xfId="26519"/>
    <cellStyle name="常规 8 44 2 2" xfId="26520"/>
    <cellStyle name="常规 6 3 2 5 2 2" xfId="26521"/>
    <cellStyle name="常规 48 4 2 2 2" xfId="26522"/>
    <cellStyle name="常规 53 4 2 2 2" xfId="26523"/>
    <cellStyle name="常规 8 39 2 2 2" xfId="26524"/>
    <cellStyle name="常规 8 44 2 2 2" xfId="26525"/>
    <cellStyle name="常规 48 4 2 3 2" xfId="26526"/>
    <cellStyle name="常规 53 4 2 3 2" xfId="26527"/>
    <cellStyle name="常规 8 39 2 3 2" xfId="26528"/>
    <cellStyle name="常规 8 44 2 3 2" xfId="26529"/>
    <cellStyle name="常规 5 57 2 2 2" xfId="26530"/>
    <cellStyle name="常规 5 62 2 2 2" xfId="26531"/>
    <cellStyle name="常规 48 4 3" xfId="26532"/>
    <cellStyle name="常规 53 4 3" xfId="26533"/>
    <cellStyle name="常规 8 39 3" xfId="26534"/>
    <cellStyle name="常规 8 44 3" xfId="26535"/>
    <cellStyle name="常规 6 3 2 5 3" xfId="26536"/>
    <cellStyle name="常规 79 2 4 2" xfId="26537"/>
    <cellStyle name="常规 84 2 4 2" xfId="26538"/>
    <cellStyle name="常规 48 4 4" xfId="26539"/>
    <cellStyle name="常规 53 4 4" xfId="26540"/>
    <cellStyle name="常规 8 39 4" xfId="26541"/>
    <cellStyle name="常规 8 44 4" xfId="26542"/>
    <cellStyle name="常规 48 5" xfId="26543"/>
    <cellStyle name="常规 53 5" xfId="26544"/>
    <cellStyle name="常规 8 45" xfId="26545"/>
    <cellStyle name="常规 8 50" xfId="26546"/>
    <cellStyle name="常规 6 3 2 6" xfId="26547"/>
    <cellStyle name="常规 48 5 2" xfId="26548"/>
    <cellStyle name="常规 53 5 2" xfId="26549"/>
    <cellStyle name="常规 8 45 2" xfId="26550"/>
    <cellStyle name="常规 8 50 2" xfId="26551"/>
    <cellStyle name="常规 6 3 2 6 2" xfId="26552"/>
    <cellStyle name="常规 48 5 2 3 2" xfId="26553"/>
    <cellStyle name="常规 53 5 2 3 2" xfId="26554"/>
    <cellStyle name="常规 8 45 2 3 2" xfId="26555"/>
    <cellStyle name="常规 8 50 2 3 2" xfId="26556"/>
    <cellStyle name="常规 79 11 4 2" xfId="26557"/>
    <cellStyle name="常规 5 58 2 2 2" xfId="26558"/>
    <cellStyle name="常规 5 63 2 2 2" xfId="26559"/>
    <cellStyle name="常规 48 5 3" xfId="26560"/>
    <cellStyle name="常规 53 5 3" xfId="26561"/>
    <cellStyle name="常规 8 45 3" xfId="26562"/>
    <cellStyle name="常规 8 50 3" xfId="26563"/>
    <cellStyle name="常规 6 3 2 6 3" xfId="26564"/>
    <cellStyle name="常规 48 5 4" xfId="26565"/>
    <cellStyle name="常规 53 5 4" xfId="26566"/>
    <cellStyle name="常规 8 45 4" xfId="26567"/>
    <cellStyle name="常规 8 50 4" xfId="26568"/>
    <cellStyle name="常规 48 6" xfId="26569"/>
    <cellStyle name="常规 53 6" xfId="26570"/>
    <cellStyle name="常规 8 46" xfId="26571"/>
    <cellStyle name="常规 8 51" xfId="26572"/>
    <cellStyle name="常规 6 3 2 7" xfId="26573"/>
    <cellStyle name="常规 48 6 2" xfId="26574"/>
    <cellStyle name="常规 53 6 2" xfId="26575"/>
    <cellStyle name="常规 8 46 2" xfId="26576"/>
    <cellStyle name="常规 8 51 2" xfId="26577"/>
    <cellStyle name="常规 6 3 2 7 2" xfId="26578"/>
    <cellStyle name="常规 48 6 3" xfId="26579"/>
    <cellStyle name="常规 53 6 3" xfId="26580"/>
    <cellStyle name="常规 8 46 3" xfId="26581"/>
    <cellStyle name="常规 8 51 3" xfId="26582"/>
    <cellStyle name="常规 6 3 2 7 3" xfId="26583"/>
    <cellStyle name="常规 48 6 4" xfId="26584"/>
    <cellStyle name="常规 53 6 4" xfId="26585"/>
    <cellStyle name="常规 8 46 4" xfId="26586"/>
    <cellStyle name="常规 8 51 4" xfId="26587"/>
    <cellStyle name="常规 48 7" xfId="26588"/>
    <cellStyle name="常规 53 7" xfId="26589"/>
    <cellStyle name="常规 8 47" xfId="26590"/>
    <cellStyle name="常规 8 52" xfId="26591"/>
    <cellStyle name="常规 6 3 2 8" xfId="26592"/>
    <cellStyle name="常规 48 7 2" xfId="26593"/>
    <cellStyle name="常规 53 7 2" xfId="26594"/>
    <cellStyle name="常规 8 47 2" xfId="26595"/>
    <cellStyle name="常规 8 52 2" xfId="26596"/>
    <cellStyle name="常规 6 3 2 8 2" xfId="26597"/>
    <cellStyle name="常规 48 7 2 2" xfId="26598"/>
    <cellStyle name="常规 53 7 2 2" xfId="26599"/>
    <cellStyle name="常规 8 47 2 2" xfId="26600"/>
    <cellStyle name="常规 8 52 2 2" xfId="26601"/>
    <cellStyle name="常规 6 3 2 8 2 2" xfId="26602"/>
    <cellStyle name="常规 48 7 2 3 2" xfId="26603"/>
    <cellStyle name="常规 8 47 2 3 2" xfId="26604"/>
    <cellStyle name="常规 8 52 2 3 2" xfId="26605"/>
    <cellStyle name="常规 48 7 3" xfId="26606"/>
    <cellStyle name="常规 53 7 3" xfId="26607"/>
    <cellStyle name="常规 8 47 3" xfId="26608"/>
    <cellStyle name="常规 8 52 3" xfId="26609"/>
    <cellStyle name="常规 6 3 2 8 3" xfId="26610"/>
    <cellStyle name="常规 48 7 3 2" xfId="26611"/>
    <cellStyle name="常规 53 7 3 2" xfId="26612"/>
    <cellStyle name="常规 8 47 3 2" xfId="26613"/>
    <cellStyle name="常规 8 52 3 2" xfId="26614"/>
    <cellStyle name="常规 6 3 2 8 3 2" xfId="26615"/>
    <cellStyle name="常规 48 7 3 3" xfId="26616"/>
    <cellStyle name="常规 8 47 3 3" xfId="26617"/>
    <cellStyle name="常规 8 52 3 3" xfId="26618"/>
    <cellStyle name="常规 5 65 3 2" xfId="26619"/>
    <cellStyle name="常规 48 7 4" xfId="26620"/>
    <cellStyle name="常规 8 47 4" xfId="26621"/>
    <cellStyle name="常规 8 52 4" xfId="26622"/>
    <cellStyle name="常规 48 7 4 2" xfId="26623"/>
    <cellStyle name="常规 8 47 4 2" xfId="26624"/>
    <cellStyle name="常规 8 52 4 2" xfId="26625"/>
    <cellStyle name="常规 59 2 10" xfId="26626"/>
    <cellStyle name="常规 48 7 5" xfId="26627"/>
    <cellStyle name="常规 8 47 5" xfId="26628"/>
    <cellStyle name="常规 8 52 5" xfId="26629"/>
    <cellStyle name="警告文本 19 7 2 2 2 2" xfId="26630"/>
    <cellStyle name="常规 48 8" xfId="26631"/>
    <cellStyle name="常规 53 8" xfId="26632"/>
    <cellStyle name="常规 8 48" xfId="26633"/>
    <cellStyle name="常规 8 53" xfId="26634"/>
    <cellStyle name="常规 6 3 2 9" xfId="26635"/>
    <cellStyle name="常规 48 8 2" xfId="26636"/>
    <cellStyle name="常规 53 8 2" xfId="26637"/>
    <cellStyle name="常规 8 48 2" xfId="26638"/>
    <cellStyle name="常规 8 53 2" xfId="26639"/>
    <cellStyle name="常规 6 3 2 9 2" xfId="26640"/>
    <cellStyle name="常规 48 8 2 2" xfId="26641"/>
    <cellStyle name="常规 53 8 2 2" xfId="26642"/>
    <cellStyle name="常规 8 48 2 2" xfId="26643"/>
    <cellStyle name="常规 8 53 2 2" xfId="26644"/>
    <cellStyle name="常规 6 3 2 9 2 2" xfId="26645"/>
    <cellStyle name="常规 48 8 3" xfId="26646"/>
    <cellStyle name="常规 53 8 3" xfId="26647"/>
    <cellStyle name="常规 8 48 3" xfId="26648"/>
    <cellStyle name="常规 8 53 3" xfId="26649"/>
    <cellStyle name="常规 48 8 3 2" xfId="26650"/>
    <cellStyle name="常规 53 8 3 2" xfId="26651"/>
    <cellStyle name="常规 8 48 3 2" xfId="26652"/>
    <cellStyle name="常规 8 53 3 2" xfId="26653"/>
    <cellStyle name="常规 48 9" xfId="26654"/>
    <cellStyle name="常规 53 9" xfId="26655"/>
    <cellStyle name="常规 8 49" xfId="26656"/>
    <cellStyle name="常规 8 54" xfId="26657"/>
    <cellStyle name="常规 48 9 2" xfId="26658"/>
    <cellStyle name="常规 53 9 2" xfId="26659"/>
    <cellStyle name="常规 8 49 2" xfId="26660"/>
    <cellStyle name="常规 8 54 2" xfId="26661"/>
    <cellStyle name="常规 49" xfId="26662"/>
    <cellStyle name="常规 54" xfId="26663"/>
    <cellStyle name="常规 6 3 3 3" xfId="26664"/>
    <cellStyle name="常规 49 2" xfId="26665"/>
    <cellStyle name="常规 54 2" xfId="26666"/>
    <cellStyle name="常规 6 3 3 3 2" xfId="26667"/>
    <cellStyle name="常规 49 2 2" xfId="26668"/>
    <cellStyle name="常规 54 2 2" xfId="26669"/>
    <cellStyle name="常规 9 2 2 10 2" xfId="26670"/>
    <cellStyle name="常规 49 2 2 2 2 3" xfId="26671"/>
    <cellStyle name="常规 54 2 2 2 2 3" xfId="26672"/>
    <cellStyle name="常规 9 2 2 11 2" xfId="26673"/>
    <cellStyle name="常规 49 2 2 2 3 3" xfId="26674"/>
    <cellStyle name="常规 49 2 2 2 4" xfId="26675"/>
    <cellStyle name="常规 54 2 2 2 4" xfId="26676"/>
    <cellStyle name="常规 9 2 2 5 3 2" xfId="26677"/>
    <cellStyle name="常规 49 2 2 2 5" xfId="26678"/>
    <cellStyle name="常规 49 2 2 3 3" xfId="26679"/>
    <cellStyle name="常规 54 2 2 3 3" xfId="26680"/>
    <cellStyle name="常规 49 2 2 3 4" xfId="26681"/>
    <cellStyle name="常规 49 2 2 4 3" xfId="26682"/>
    <cellStyle name="常规 54 2 2 4 3" xfId="26683"/>
    <cellStyle name="常规 49 2 3 3" xfId="26684"/>
    <cellStyle name="常规 54 2 3 3" xfId="26685"/>
    <cellStyle name="常规 49 2 3 3 2" xfId="26686"/>
    <cellStyle name="常规 54 2 3 3 2" xfId="26687"/>
    <cellStyle name="常规 79 3 2 2" xfId="26688"/>
    <cellStyle name="常规 84 3 2 2" xfId="26689"/>
    <cellStyle name="常规 6 3 3 3 4" xfId="26690"/>
    <cellStyle name="常规 49 2 4" xfId="26691"/>
    <cellStyle name="常规 54 2 4" xfId="26692"/>
    <cellStyle name="常规 79 3 2 2 2" xfId="26693"/>
    <cellStyle name="常规 84 3 2 2 2" xfId="26694"/>
    <cellStyle name="常规 68 2 10" xfId="26695"/>
    <cellStyle name="常规 6 3 3 3 4 2" xfId="26696"/>
    <cellStyle name="常规 49 2 4 2" xfId="26697"/>
    <cellStyle name="常规 54 2 4 2" xfId="26698"/>
    <cellStyle name="常规 79 3 2 2 3" xfId="26699"/>
    <cellStyle name="常规 84 3 2 2 3" xfId="26700"/>
    <cellStyle name="常规 68 2 11" xfId="26701"/>
    <cellStyle name="常规 49 2 4 3" xfId="26702"/>
    <cellStyle name="常规 54 2 4 3" xfId="26703"/>
    <cellStyle name="常规 6 3 3 4" xfId="26704"/>
    <cellStyle name="常规 49 3" xfId="26705"/>
    <cellStyle name="常规 54 3" xfId="26706"/>
    <cellStyle name="常规 6 3 3 4 2" xfId="26707"/>
    <cellStyle name="常规 49 3 2" xfId="26708"/>
    <cellStyle name="常规 54 3 2" xfId="26709"/>
    <cellStyle name="常规 49 3 3 3" xfId="26710"/>
    <cellStyle name="常规 54 3 3 3" xfId="26711"/>
    <cellStyle name="常规 79 3 3 2" xfId="26712"/>
    <cellStyle name="常规 84 3 3 2" xfId="26713"/>
    <cellStyle name="常规 49 3 4" xfId="26714"/>
    <cellStyle name="常规 54 3 4" xfId="26715"/>
    <cellStyle name="常规 79 3 3 2 2" xfId="26716"/>
    <cellStyle name="常规 84 3 3 2 2" xfId="26717"/>
    <cellStyle name="常规 49 3 4 2" xfId="26718"/>
    <cellStyle name="常规 54 3 4 2" xfId="26719"/>
    <cellStyle name="常规 6 3 3 5" xfId="26720"/>
    <cellStyle name="常规 49 4" xfId="26721"/>
    <cellStyle name="常规 54 4" xfId="26722"/>
    <cellStyle name="常规 6 3 3 5 2" xfId="26723"/>
    <cellStyle name="常规 49 4 2" xfId="26724"/>
    <cellStyle name="常规 54 4 2" xfId="26725"/>
    <cellStyle name="常规 79 3 4 2" xfId="26726"/>
    <cellStyle name="常规 84 3 4 2" xfId="26727"/>
    <cellStyle name="常规 49 4 4" xfId="26728"/>
    <cellStyle name="常规 54 4 4" xfId="26729"/>
    <cellStyle name="常规 6 3 3 6" xfId="26730"/>
    <cellStyle name="常规 49 5" xfId="26731"/>
    <cellStyle name="常规 54 5" xfId="26732"/>
    <cellStyle name="常规 6 3 3 6 2" xfId="26733"/>
    <cellStyle name="常规 49 5 2" xfId="26734"/>
    <cellStyle name="常规 54 5 2" xfId="26735"/>
    <cellStyle name="常规 49 5 3 3" xfId="26736"/>
    <cellStyle name="常规 54 5 3 3" xfId="26737"/>
    <cellStyle name="常规 79 3 5 2" xfId="26738"/>
    <cellStyle name="常规 49 5 4" xfId="26739"/>
    <cellStyle name="常规 54 5 4" xfId="26740"/>
    <cellStyle name="常规 79 3 5 2 2" xfId="26741"/>
    <cellStyle name="常规 7 39 5" xfId="26742"/>
    <cellStyle name="常规 7 44 5" xfId="26743"/>
    <cellStyle name="常规 49 5 4 2" xfId="26744"/>
    <cellStyle name="常规 54 5 4 2" xfId="26745"/>
    <cellStyle name="常规 6 3 3 7" xfId="26746"/>
    <cellStyle name="常规 49 6" xfId="26747"/>
    <cellStyle name="常规 54 6" xfId="26748"/>
    <cellStyle name="常规 6 3 3 7 2" xfId="26749"/>
    <cellStyle name="常规 49 6 2" xfId="26750"/>
    <cellStyle name="常规 54 6 2" xfId="26751"/>
    <cellStyle name="常规 49 6 3" xfId="26752"/>
    <cellStyle name="常规 54 6 3" xfId="26753"/>
    <cellStyle name="常规 49 6 3 3" xfId="26754"/>
    <cellStyle name="常规 54 6 3 3" xfId="26755"/>
    <cellStyle name="常规 79 3 6 2" xfId="26756"/>
    <cellStyle name="常规 49 6 4" xfId="26757"/>
    <cellStyle name="常规 54 6 4" xfId="26758"/>
    <cellStyle name="计算 2 2 11 2 2 3" xfId="26759"/>
    <cellStyle name="常规 79 3 6 2 2" xfId="26760"/>
    <cellStyle name="常规 49 6 4 2" xfId="26761"/>
    <cellStyle name="常规 54 6 4 2" xfId="26762"/>
    <cellStyle name="常规 49 7" xfId="26763"/>
    <cellStyle name="常规 54 7" xfId="26764"/>
    <cellStyle name="常规 49 7 2" xfId="26765"/>
    <cellStyle name="常规 54 7 2" xfId="26766"/>
    <cellStyle name="常规 49 7 2 2" xfId="26767"/>
    <cellStyle name="常规 54 7 2 2" xfId="26768"/>
    <cellStyle name="常规 50 2 5" xfId="26769"/>
    <cellStyle name="常规 49 7 3" xfId="26770"/>
    <cellStyle name="常规 54 7 3" xfId="26771"/>
    <cellStyle name="常规 49 7 3 2" xfId="26772"/>
    <cellStyle name="常规 54 7 3 2" xfId="26773"/>
    <cellStyle name="常规 50 3 5" xfId="26774"/>
    <cellStyle name="常规 49 8" xfId="26775"/>
    <cellStyle name="常规 54 8" xfId="26776"/>
    <cellStyle name="常规 49 8 2" xfId="26777"/>
    <cellStyle name="常规 54 8 2" xfId="26778"/>
    <cellStyle name="常规 49 9" xfId="26779"/>
    <cellStyle name="常规 54 9" xfId="26780"/>
    <cellStyle name="常规 49 9 2" xfId="26781"/>
    <cellStyle name="常规 54 9 2" xfId="26782"/>
    <cellStyle name="常规 49 9 3" xfId="26783"/>
    <cellStyle name="常规 54 9 3" xfId="26784"/>
    <cellStyle name="常规 5" xfId="26785"/>
    <cellStyle name="常规 5 10 3" xfId="26786"/>
    <cellStyle name="常规 5 10 4" xfId="26787"/>
    <cellStyle name="常规 5 10 5" xfId="26788"/>
    <cellStyle name="常规 5 11 3" xfId="26789"/>
    <cellStyle name="常规 5 11 4" xfId="26790"/>
    <cellStyle name="常规 5 11 5" xfId="26791"/>
    <cellStyle name="常规 5 12" xfId="26792"/>
    <cellStyle name="常规 5 12 2 2 2 2" xfId="26793"/>
    <cellStyle name="常规 5 12 2 2 3" xfId="26794"/>
    <cellStyle name="常规 5 12 2 2 3 2" xfId="26795"/>
    <cellStyle name="常规 5 12 2 2 4" xfId="26796"/>
    <cellStyle name="常规 9 7 2 4 2" xfId="26797"/>
    <cellStyle name="常规 5 12 2 2 4 2" xfId="26798"/>
    <cellStyle name="常规 5 12 2 3 2 2" xfId="26799"/>
    <cellStyle name="常规 5 12 2 3 3" xfId="26800"/>
    <cellStyle name="常规 69 5 2 3" xfId="26801"/>
    <cellStyle name="警告文本 17 6" xfId="26802"/>
    <cellStyle name="常规 5 12 2 5 2" xfId="26803"/>
    <cellStyle name="常规 5 12 3" xfId="26804"/>
    <cellStyle name="常规 5 12 3 2 2" xfId="26805"/>
    <cellStyle name="常规 5 12 4" xfId="26806"/>
    <cellStyle name="常规 5 12 5" xfId="26807"/>
    <cellStyle name="常规 5 12 6" xfId="26808"/>
    <cellStyle name="常规 5 13" xfId="26809"/>
    <cellStyle name="常规 5 13 3" xfId="26810"/>
    <cellStyle name="常规 5 13 4" xfId="26811"/>
    <cellStyle name="常规 5 13 5" xfId="26812"/>
    <cellStyle name="常规 5 14" xfId="26813"/>
    <cellStyle name="常规 5 14 3" xfId="26814"/>
    <cellStyle name="常规 5 14 3 2 2" xfId="26815"/>
    <cellStyle name="常规 5 14 4" xfId="26816"/>
    <cellStyle name="常规 5 14 5" xfId="26817"/>
    <cellStyle name="常规 5 15" xfId="26818"/>
    <cellStyle name="常规 5 20" xfId="26819"/>
    <cellStyle name="常规 81 2 7 2 2" xfId="26820"/>
    <cellStyle name="常规 5 15 3" xfId="26821"/>
    <cellStyle name="常规 5 20 3" xfId="26822"/>
    <cellStyle name="常规 5 15 3 2 2" xfId="26823"/>
    <cellStyle name="常规 5 20 3 2 2" xfId="26824"/>
    <cellStyle name="常规 5 15 4" xfId="26825"/>
    <cellStyle name="常规 5 20 4" xfId="26826"/>
    <cellStyle name="常规 5 15 5" xfId="26827"/>
    <cellStyle name="常规 5 20 5" xfId="26828"/>
    <cellStyle name="常规 5 16 2 2 2" xfId="26829"/>
    <cellStyle name="常规 5 21 2 2 2" xfId="26830"/>
    <cellStyle name="常规 5 16 2 2 2 2" xfId="26831"/>
    <cellStyle name="常规 5 16 2 2 3" xfId="26832"/>
    <cellStyle name="常规 5 16 2 2 3 2" xfId="26833"/>
    <cellStyle name="常规 5 16 2 2 4" xfId="26834"/>
    <cellStyle name="常规 5 16 2 2 4 2" xfId="26835"/>
    <cellStyle name="常规 5 16 2 3 2 2" xfId="26836"/>
    <cellStyle name="常规 5 16 2 3 3" xfId="26837"/>
    <cellStyle name="常规 81 2 7 3 2" xfId="26838"/>
    <cellStyle name="常规 5 16 3" xfId="26839"/>
    <cellStyle name="常规 5 21 3" xfId="26840"/>
    <cellStyle name="常规 5 16 3 2 2" xfId="26841"/>
    <cellStyle name="常规 5 21 3 2 2" xfId="26842"/>
    <cellStyle name="常规 5 16 4" xfId="26843"/>
    <cellStyle name="常规 5 21 4" xfId="26844"/>
    <cellStyle name="常规 5 16 5" xfId="26845"/>
    <cellStyle name="常规 5 21 5" xfId="26846"/>
    <cellStyle name="常规 5 16 6" xfId="26847"/>
    <cellStyle name="常规 5 17 2 2" xfId="26848"/>
    <cellStyle name="常规 5 22 2 2" xfId="26849"/>
    <cellStyle name="常规 5 17 2 2 2" xfId="26850"/>
    <cellStyle name="常规 5 22 2 2 2" xfId="26851"/>
    <cellStyle name="常规 5 17 3" xfId="26852"/>
    <cellStyle name="常规 5 22 3" xfId="26853"/>
    <cellStyle name="常规 5 17 3 2" xfId="26854"/>
    <cellStyle name="常规 5 22 3 2" xfId="26855"/>
    <cellStyle name="常规 5 17 3 2 2" xfId="26856"/>
    <cellStyle name="常规 5 22 3 2 2" xfId="26857"/>
    <cellStyle name="常规 5 17 4" xfId="26858"/>
    <cellStyle name="常规 5 22 4" xfId="26859"/>
    <cellStyle name="常规 5 17 4 2" xfId="26860"/>
    <cellStyle name="常规 5 22 4 2" xfId="26861"/>
    <cellStyle name="常规 5 17 5" xfId="26862"/>
    <cellStyle name="常规 5 22 5" xfId="26863"/>
    <cellStyle name="常规 5 17 5 2" xfId="26864"/>
    <cellStyle name="常规 5 22 5 2" xfId="26865"/>
    <cellStyle name="常规 8 10 2 3" xfId="26866"/>
    <cellStyle name="常规 5 18 2 2" xfId="26867"/>
    <cellStyle name="常规 5 23 2 2" xfId="26868"/>
    <cellStyle name="常规 8 10 2 3 2" xfId="26869"/>
    <cellStyle name="常规 5 18 2 2 2" xfId="26870"/>
    <cellStyle name="常规 5 23 2 2 2" xfId="26871"/>
    <cellStyle name="常规 5 18 3" xfId="26872"/>
    <cellStyle name="常规 5 23 3" xfId="26873"/>
    <cellStyle name="常规 82 2 3 4" xfId="26874"/>
    <cellStyle name="常规 8 10 3 3" xfId="26875"/>
    <cellStyle name="常规 5 18 3 2" xfId="26876"/>
    <cellStyle name="常规 5 23 3 2" xfId="26877"/>
    <cellStyle name="常规 5 18 3 2 2" xfId="26878"/>
    <cellStyle name="常规 5 23 3 2 2" xfId="26879"/>
    <cellStyle name="常规 5 18 4" xfId="26880"/>
    <cellStyle name="常规 5 23 4" xfId="26881"/>
    <cellStyle name="常规 5 18 4 2" xfId="26882"/>
    <cellStyle name="常规 5 23 4 2" xfId="26883"/>
    <cellStyle name="常规 5 18 5" xfId="26884"/>
    <cellStyle name="常规 5 23 5" xfId="26885"/>
    <cellStyle name="常规 5 18 5 2" xfId="26886"/>
    <cellStyle name="常规 5 23 5 2" xfId="26887"/>
    <cellStyle name="常规 5 19" xfId="26888"/>
    <cellStyle name="常规 5 24" xfId="26889"/>
    <cellStyle name="常规 8 11 2 3 2" xfId="26890"/>
    <cellStyle name="常规 5 19 2 2 2" xfId="26891"/>
    <cellStyle name="常规 5 24 2 2 2" xfId="26892"/>
    <cellStyle name="常规 82 3 3 4 2" xfId="26893"/>
    <cellStyle name="常规 5 19 3 2 2" xfId="26894"/>
    <cellStyle name="常规 5 24 3 2 2" xfId="26895"/>
    <cellStyle name="常规 5 2 10 2 4" xfId="26896"/>
    <cellStyle name="常规 5 2 10 3 2 2" xfId="26897"/>
    <cellStyle name="常规 5 2 10 3 3" xfId="26898"/>
    <cellStyle name="常规 65 4 3 2" xfId="26899"/>
    <cellStyle name="常规 70 4 3 2" xfId="26900"/>
    <cellStyle name="常规 5 2 10 4" xfId="26901"/>
    <cellStyle name="常规 5 2 10 4 2" xfId="26902"/>
    <cellStyle name="常规 65 4 3 3" xfId="26903"/>
    <cellStyle name="常规 70 4 3 3" xfId="26904"/>
    <cellStyle name="常规 5 2 10 5" xfId="26905"/>
    <cellStyle name="常规 56 2 6" xfId="26906"/>
    <cellStyle name="常规 61 2 6" xfId="26907"/>
    <cellStyle name="常规 5 2 10 5 2" xfId="26908"/>
    <cellStyle name="常规 5 2 11 2 2 2" xfId="26909"/>
    <cellStyle name="常规 5 2 11 2 3" xfId="26910"/>
    <cellStyle name="常规 5 2 11 2 3 2" xfId="26911"/>
    <cellStyle name="常规 5 2 11 2 4" xfId="26912"/>
    <cellStyle name="常规 5 2 11 2 4 2" xfId="26913"/>
    <cellStyle name="常规 5 2 11 3 2 2" xfId="26914"/>
    <cellStyle name="常规 5 2 11 3 3" xfId="26915"/>
    <cellStyle name="常规 5 2 11 4" xfId="26916"/>
    <cellStyle name="常规 5 2 11 4 2" xfId="26917"/>
    <cellStyle name="常规 5 2 11 5" xfId="26918"/>
    <cellStyle name="常规 57 2 6" xfId="26919"/>
    <cellStyle name="常规 62 2 6" xfId="26920"/>
    <cellStyle name="常规 5 2 11 5 2" xfId="26921"/>
    <cellStyle name="常规 5 2 12 2 2 2" xfId="26922"/>
    <cellStyle name="常规 5 2 12 2 3" xfId="26923"/>
    <cellStyle name="常规 5 2 12 2 3 2" xfId="26924"/>
    <cellStyle name="常规 5 2 12 2 4" xfId="26925"/>
    <cellStyle name="常规 5 2 12 2 4 2" xfId="26926"/>
    <cellStyle name="常规 5 2 12 3 2 2" xfId="26927"/>
    <cellStyle name="常规 5 2 12 3 3" xfId="26928"/>
    <cellStyle name="常规 5 2 12 4" xfId="26929"/>
    <cellStyle name="常规 5 2 12 4 2" xfId="26930"/>
    <cellStyle name="常规 5 2 12 5" xfId="26931"/>
    <cellStyle name="常规 63 2 6" xfId="26932"/>
    <cellStyle name="常规 5 2 12 5 2" xfId="26933"/>
    <cellStyle name="常规 5 2 13 2 2" xfId="26934"/>
    <cellStyle name="常规 5 2 13 2 3" xfId="26935"/>
    <cellStyle name="常规 5 2 13 2 4" xfId="26936"/>
    <cellStyle name="常规 5 2 13 3" xfId="26937"/>
    <cellStyle name="常规 5 2 13 3 2" xfId="26938"/>
    <cellStyle name="常规 5 2 13 3 2 2" xfId="26939"/>
    <cellStyle name="常规 5 2 13 3 3" xfId="26940"/>
    <cellStyle name="常规 5 2 13 4 2" xfId="26941"/>
    <cellStyle name="常规 5 2 13 5" xfId="26942"/>
    <cellStyle name="常规 59 2 6" xfId="26943"/>
    <cellStyle name="常规 64 2 6" xfId="26944"/>
    <cellStyle name="常规 5 2 13 5 2" xfId="26945"/>
    <cellStyle name="常规 5 2 14" xfId="26946"/>
    <cellStyle name="常规 5 2 14 2" xfId="26947"/>
    <cellStyle name="常规 5 2 14 2 2" xfId="26948"/>
    <cellStyle name="常规 5 2 14 2 2 2" xfId="26949"/>
    <cellStyle name="常规 5 2 14 2 3" xfId="26950"/>
    <cellStyle name="常规 5 2 14 2 3 2" xfId="26951"/>
    <cellStyle name="常规 5 2 14 2 4" xfId="26952"/>
    <cellStyle name="常规 5 2 14 2 4 2" xfId="26953"/>
    <cellStyle name="常规 5 2 14 3" xfId="26954"/>
    <cellStyle name="常规 5 2 14 3 2" xfId="26955"/>
    <cellStyle name="常规 5 2 14 3 2 2" xfId="26956"/>
    <cellStyle name="常规 5 2 14 3 3" xfId="26957"/>
    <cellStyle name="常规 54 2 2 10" xfId="26958"/>
    <cellStyle name="常规 5 2 14 4 2" xfId="26959"/>
    <cellStyle name="常规 5 2 14 5" xfId="26960"/>
    <cellStyle name="常规 5 2 15" xfId="26961"/>
    <cellStyle name="常规 5 2 20" xfId="26962"/>
    <cellStyle name="常规 5 2 15 2" xfId="26963"/>
    <cellStyle name="常规 5 2 20 2" xfId="26964"/>
    <cellStyle name="常规 5 2 15 2 2" xfId="26965"/>
    <cellStyle name="常规 5 2 20 2 2" xfId="26966"/>
    <cellStyle name="常规 5 2 15 2 2 2" xfId="26967"/>
    <cellStyle name="常规 5 2 20 2 2 2" xfId="26968"/>
    <cellStyle name="常规 5 2 15 2 3" xfId="26969"/>
    <cellStyle name="常规 5 2 20 2 3" xfId="26970"/>
    <cellStyle name="常规 5 2 15 2 3 2" xfId="26971"/>
    <cellStyle name="常规 5 2 20 2 3 2" xfId="26972"/>
    <cellStyle name="常规 5 2 15 2 4" xfId="26973"/>
    <cellStyle name="常规 5 2 20 2 4" xfId="26974"/>
    <cellStyle name="常规 5 2 15 2 4 2" xfId="26975"/>
    <cellStyle name="常规 5 2 20 2 4 2" xfId="26976"/>
    <cellStyle name="常规 5 2 15 3" xfId="26977"/>
    <cellStyle name="常规 5 2 20 3" xfId="26978"/>
    <cellStyle name="常规 5 2 15 3 2" xfId="26979"/>
    <cellStyle name="常规 5 2 20 3 2" xfId="26980"/>
    <cellStyle name="常规 5 2 15 3 2 2" xfId="26981"/>
    <cellStyle name="常规 5 2 20 3 2 2" xfId="26982"/>
    <cellStyle name="常规 5 2 15 3 3" xfId="26983"/>
    <cellStyle name="常规 5 2 20 3 3" xfId="26984"/>
    <cellStyle name="常规 5 2 15 4" xfId="26985"/>
    <cellStyle name="常规 5 2 20 4" xfId="26986"/>
    <cellStyle name="常规 5 2 15 4 2" xfId="26987"/>
    <cellStyle name="常规 5 2 20 4 2" xfId="26988"/>
    <cellStyle name="常规 5 2 16" xfId="26989"/>
    <cellStyle name="常规 5 2 21" xfId="26990"/>
    <cellStyle name="常规 5 2 16 2" xfId="26991"/>
    <cellStyle name="常规 5 2 21 2" xfId="26992"/>
    <cellStyle name="常规 5 2 16 2 2" xfId="26993"/>
    <cellStyle name="常规 5 2 21 2 2" xfId="26994"/>
    <cellStyle name="常规 5 2 16 2 2 2" xfId="26995"/>
    <cellStyle name="常规 5 2 21 2 2 2" xfId="26996"/>
    <cellStyle name="常规 5 2 16 2 3" xfId="26997"/>
    <cellStyle name="常规 5 2 21 2 3" xfId="26998"/>
    <cellStyle name="常规 5 2 16 2 3 2" xfId="26999"/>
    <cellStyle name="常规 5 2 21 2 3 2" xfId="27000"/>
    <cellStyle name="常规 5 2 16 2 4" xfId="27001"/>
    <cellStyle name="常规 5 2 21 2 4" xfId="27002"/>
    <cellStyle name="常规 5 2 16 2 4 2" xfId="27003"/>
    <cellStyle name="常规 5 2 21 2 4 2" xfId="27004"/>
    <cellStyle name="常规 5 2 16 3" xfId="27005"/>
    <cellStyle name="常规 5 2 21 3" xfId="27006"/>
    <cellStyle name="常规 5 2 16 3 2" xfId="27007"/>
    <cellStyle name="常规 5 2 21 3 2" xfId="27008"/>
    <cellStyle name="常规 5 2 16 3 2 2" xfId="27009"/>
    <cellStyle name="常规 5 2 21 3 2 2" xfId="27010"/>
    <cellStyle name="常规 5 2 16 3 3" xfId="27011"/>
    <cellStyle name="常规 5 2 21 3 3" xfId="27012"/>
    <cellStyle name="常规 5 2 16 4" xfId="27013"/>
    <cellStyle name="常规 5 2 21 4" xfId="27014"/>
    <cellStyle name="常规 5 2 16 4 2" xfId="27015"/>
    <cellStyle name="常规 5 2 21 4 2" xfId="27016"/>
    <cellStyle name="常规 5 2 17" xfId="27017"/>
    <cellStyle name="常规 5 2 22" xfId="27018"/>
    <cellStyle name="常规 5 2 17 2" xfId="27019"/>
    <cellStyle name="常规 5 2 22 2" xfId="27020"/>
    <cellStyle name="常规 5 2 17 2 2" xfId="27021"/>
    <cellStyle name="常规 5 2 22 2 2" xfId="27022"/>
    <cellStyle name="常规 5 2 17 2 2 2" xfId="27023"/>
    <cellStyle name="常规 5 2 22 2 2 2" xfId="27024"/>
    <cellStyle name="常规 5 2 17 2 3" xfId="27025"/>
    <cellStyle name="常规 5 2 22 2 3" xfId="27026"/>
    <cellStyle name="常规 5 2 17 2 3 2" xfId="27027"/>
    <cellStyle name="常规 5 2 22 2 3 2" xfId="27028"/>
    <cellStyle name="常规 5 2 17 2 4" xfId="27029"/>
    <cellStyle name="常规 5 2 22 2 4" xfId="27030"/>
    <cellStyle name="常规 5 2 17 2 4 2" xfId="27031"/>
    <cellStyle name="常规 5 2 22 2 4 2" xfId="27032"/>
    <cellStyle name="常规 5 2 17 3 2 2" xfId="27033"/>
    <cellStyle name="常规 5 2 22 3 2 2" xfId="27034"/>
    <cellStyle name="常规 5 2 17 3 3" xfId="27035"/>
    <cellStyle name="常规 5 2 22 3 3" xfId="27036"/>
    <cellStyle name="常规 5 2 17 4" xfId="27037"/>
    <cellStyle name="常规 5 2 22 4" xfId="27038"/>
    <cellStyle name="常规 5 2 17 4 2" xfId="27039"/>
    <cellStyle name="常规 5 2 22 4 2" xfId="27040"/>
    <cellStyle name="常规 5 2 18 2" xfId="27041"/>
    <cellStyle name="常规 5 2 23 2" xfId="27042"/>
    <cellStyle name="常规 5 2 18 2 2" xfId="27043"/>
    <cellStyle name="常规 5 2 23 2 2" xfId="27044"/>
    <cellStyle name="常规 64 10 4 2" xfId="27045"/>
    <cellStyle name="常规 5 2 18 2 3" xfId="27046"/>
    <cellStyle name="常规 5 2 23 2 3" xfId="27047"/>
    <cellStyle name="常规 5 2 18 2 3 2" xfId="27048"/>
    <cellStyle name="常规 5 2 23 2 3 2" xfId="27049"/>
    <cellStyle name="常规 6 5 2 2 2 3 2" xfId="27050"/>
    <cellStyle name="常规 5 2 18 2 4" xfId="27051"/>
    <cellStyle name="常规 5 2 23 2 4" xfId="27052"/>
    <cellStyle name="常规 5 2 18 2 4 2" xfId="27053"/>
    <cellStyle name="常规 5 2 23 2 4 2" xfId="27054"/>
    <cellStyle name="常规 5 2 18 3" xfId="27055"/>
    <cellStyle name="常规 5 2 23 3" xfId="27056"/>
    <cellStyle name="常规 5 2 18 3 2" xfId="27057"/>
    <cellStyle name="常规 5 2 23 3 2" xfId="27058"/>
    <cellStyle name="常规 5 2 18 3 2 2" xfId="27059"/>
    <cellStyle name="常规 5 2 23 3 2 2" xfId="27060"/>
    <cellStyle name="常规 5 2 18 3 3" xfId="27061"/>
    <cellStyle name="常规 5 2 23 3 3" xfId="27062"/>
    <cellStyle name="常规 5 2 18 4" xfId="27063"/>
    <cellStyle name="常规 5 2 23 4" xfId="27064"/>
    <cellStyle name="常规 5 2 18 4 2" xfId="27065"/>
    <cellStyle name="常规 5 2 23 4 2" xfId="27066"/>
    <cellStyle name="常规 5 2 19" xfId="27067"/>
    <cellStyle name="常规 5 2 24" xfId="27068"/>
    <cellStyle name="常规 5 2 19 2" xfId="27069"/>
    <cellStyle name="常规 5 2 24 2" xfId="27070"/>
    <cellStyle name="常规 5 2 19 2 2" xfId="27071"/>
    <cellStyle name="常规 5 2 24 2 2" xfId="27072"/>
    <cellStyle name="常规 5 2 19 2 2 2" xfId="27073"/>
    <cellStyle name="常规 5 2 24 2 2 2" xfId="27074"/>
    <cellStyle name="常规 5 2 19 2 3 2" xfId="27075"/>
    <cellStyle name="常规 5 2 24 2 3 2" xfId="27076"/>
    <cellStyle name="常规 5 2 19 2 4" xfId="27077"/>
    <cellStyle name="常规 5 2 24 2 4" xfId="27078"/>
    <cellStyle name="常规 5 2 19 2 4 2" xfId="27079"/>
    <cellStyle name="常规 5 2 24 2 4 2" xfId="27080"/>
    <cellStyle name="常规 5 2 19 3 2 2" xfId="27081"/>
    <cellStyle name="常规 5 2 24 3 2 2" xfId="27082"/>
    <cellStyle name="常规 5 2 19 3 3" xfId="27083"/>
    <cellStyle name="常规 5 2 24 3 3" xfId="27084"/>
    <cellStyle name="常规 5 2 19 4" xfId="27085"/>
    <cellStyle name="常规 5 2 24 4" xfId="27086"/>
    <cellStyle name="常规 5 2 19 4 2" xfId="27087"/>
    <cellStyle name="常规 5 2 24 4 2" xfId="27088"/>
    <cellStyle name="常规 5 2 2 10" xfId="27089"/>
    <cellStyle name="常规 5 4 2 4" xfId="27090"/>
    <cellStyle name="常规 5 2 2 2 2 2" xfId="27091"/>
    <cellStyle name="常规 5 4 2 4 2" xfId="27092"/>
    <cellStyle name="常规 5 2 2 2 2 2 2" xfId="27093"/>
    <cellStyle name="常规 5 4 2 5" xfId="27094"/>
    <cellStyle name="常规 5 2 2 2 2 3" xfId="27095"/>
    <cellStyle name="常规 5 4 2 5 2" xfId="27096"/>
    <cellStyle name="常规 5 2 2 2 2 3 2" xfId="27097"/>
    <cellStyle name="常规 5 2 2 2 3 2" xfId="27098"/>
    <cellStyle name="常规 5 2 2 2 3 2 2" xfId="27099"/>
    <cellStyle name="常规 5 2 2 2 4" xfId="27100"/>
    <cellStyle name="常规 5 2 2 2 5" xfId="27101"/>
    <cellStyle name="常规 5 2 2 3 3" xfId="27102"/>
    <cellStyle name="常规 5 5 3 4" xfId="27103"/>
    <cellStyle name="常规 5 2 2 3 3 2" xfId="27104"/>
    <cellStyle name="常规 5 2 2 6 3" xfId="27105"/>
    <cellStyle name="常规 5 2 2 6 3 2" xfId="27106"/>
    <cellStyle name="常规 5 2 2 7 3" xfId="27107"/>
    <cellStyle name="常规 55 2 2 3 2 2" xfId="27108"/>
    <cellStyle name="常规 60 2 2 3 2 2" xfId="27109"/>
    <cellStyle name="常规 5 2 2 8" xfId="27110"/>
    <cellStyle name="常规 5 2 2 8 2" xfId="27111"/>
    <cellStyle name="常规 5 2 2 9" xfId="27112"/>
    <cellStyle name="常规 5 2 2 9 2" xfId="27113"/>
    <cellStyle name="常规 5 2 25" xfId="27114"/>
    <cellStyle name="常规 5 2 30" xfId="27115"/>
    <cellStyle name="好_2009年一般性转移支付标准工资_~5676413 5 2" xfId="27116"/>
    <cellStyle name="常规 5 2 25 2 2" xfId="27117"/>
    <cellStyle name="常规 5 2 30 2 2" xfId="27118"/>
    <cellStyle name="常规 5 2 25 2 2 2" xfId="27119"/>
    <cellStyle name="常规 5 2 30 2 2 2" xfId="27120"/>
    <cellStyle name="常规 5 2 25 2 3" xfId="27121"/>
    <cellStyle name="常规 5 2 30 2 3" xfId="27122"/>
    <cellStyle name="常规 5 2 25 2 3 2" xfId="27123"/>
    <cellStyle name="常规 5 2 30 2 3 2" xfId="27124"/>
    <cellStyle name="常规 5 2 25 2 4" xfId="27125"/>
    <cellStyle name="常规 5 2 30 2 4" xfId="27126"/>
    <cellStyle name="常规 5 2 25 2 4 2" xfId="27127"/>
    <cellStyle name="常规 5 2 30 2 4 2" xfId="27128"/>
    <cellStyle name="好_2009年一般性转移支付标准工资_~5676413 6" xfId="27129"/>
    <cellStyle name="常规 5 2 25 3" xfId="27130"/>
    <cellStyle name="常规 5 2 30 3" xfId="27131"/>
    <cellStyle name="好_2009年一般性转移支付标准工资_~5676413 6 2" xfId="27132"/>
    <cellStyle name="常规 5 2 25 3 2" xfId="27133"/>
    <cellStyle name="常规 5 2 30 3 2" xfId="27134"/>
    <cellStyle name="常规 5 2 25 3 2 2" xfId="27135"/>
    <cellStyle name="常规 5 2 30 3 2 2" xfId="27136"/>
    <cellStyle name="常规 5 2 25 3 3" xfId="27137"/>
    <cellStyle name="常规 5 2 30 3 3" xfId="27138"/>
    <cellStyle name="好_2009年一般性转移支付标准工资_~5676413 7" xfId="27139"/>
    <cellStyle name="常规 5 2 25 4" xfId="27140"/>
    <cellStyle name="常规 5 2 30 4" xfId="27141"/>
    <cellStyle name="常规 5 2 25 4 2" xfId="27142"/>
    <cellStyle name="常规 5 2 30 4 2" xfId="27143"/>
    <cellStyle name="常规 5 2 26" xfId="27144"/>
    <cellStyle name="常规 5 2 31" xfId="27145"/>
    <cellStyle name="常规 5 2 26 2" xfId="27146"/>
    <cellStyle name="常规 5 2 31 2" xfId="27147"/>
    <cellStyle name="常规 5 2 26 2 4 2" xfId="27148"/>
    <cellStyle name="常规 5 2 31 2 4 2" xfId="27149"/>
    <cellStyle name="常规 5 2 26 3" xfId="27150"/>
    <cellStyle name="常规 5 2 31 3" xfId="27151"/>
    <cellStyle name="常规 5 2 26 4" xfId="27152"/>
    <cellStyle name="常规 5 2 31 4" xfId="27153"/>
    <cellStyle name="常规 5 2 26 4 2" xfId="27154"/>
    <cellStyle name="常规 5 2 31 4 2" xfId="27155"/>
    <cellStyle name="常规 5 2 27" xfId="27156"/>
    <cellStyle name="常规 5 2 32" xfId="27157"/>
    <cellStyle name="常规 5 2 27 2" xfId="27158"/>
    <cellStyle name="常规 5 2 32 2" xfId="27159"/>
    <cellStyle name="常规 5 2 27 2 2" xfId="27160"/>
    <cellStyle name="常规 5 2 32 2 2" xfId="27161"/>
    <cellStyle name="常规 5 2 27 2 2 2" xfId="27162"/>
    <cellStyle name="常规 5 2 32 2 2 2" xfId="27163"/>
    <cellStyle name="常规 5 2 27 2 3" xfId="27164"/>
    <cellStyle name="常规 5 2 32 2 3" xfId="27165"/>
    <cellStyle name="常规 5 2 27 2 3 2" xfId="27166"/>
    <cellStyle name="常规 5 2 32 2 3 2" xfId="27167"/>
    <cellStyle name="常规 5 2 27 2 4" xfId="27168"/>
    <cellStyle name="常规 5 2 32 2 4" xfId="27169"/>
    <cellStyle name="常规 5 2 27 2 4 2" xfId="27170"/>
    <cellStyle name="常规 5 2 32 2 4 2" xfId="27171"/>
    <cellStyle name="常规 5 2 27 3" xfId="27172"/>
    <cellStyle name="常规 5 2 32 3" xfId="27173"/>
    <cellStyle name="常规 5 2 27 3 2" xfId="27174"/>
    <cellStyle name="常规 5 2 32 3 2" xfId="27175"/>
    <cellStyle name="常规 5 2 27 3 2 2" xfId="27176"/>
    <cellStyle name="常规 5 2 32 3 2 2" xfId="27177"/>
    <cellStyle name="常规 5 2 27 3 3" xfId="27178"/>
    <cellStyle name="常规 5 2 32 3 3" xfId="27179"/>
    <cellStyle name="常规 5 2 27 4" xfId="27180"/>
    <cellStyle name="常规 5 2 32 4" xfId="27181"/>
    <cellStyle name="常规 5 2 27 4 2" xfId="27182"/>
    <cellStyle name="常规 5 2 32 4 2" xfId="27183"/>
    <cellStyle name="常规 5 2 28" xfId="27184"/>
    <cellStyle name="常规 5 2 33" xfId="27185"/>
    <cellStyle name="常规 5 2 28 2" xfId="27186"/>
    <cellStyle name="常规 5 2 33 2" xfId="27187"/>
    <cellStyle name="常规 5 2 28 2 2" xfId="27188"/>
    <cellStyle name="常规 5 2 33 2 2" xfId="27189"/>
    <cellStyle name="常规 5 2 28 2 3" xfId="27190"/>
    <cellStyle name="常规 5 2 33 2 3" xfId="27191"/>
    <cellStyle name="常规 5 2 28 2 3 2" xfId="27192"/>
    <cellStyle name="常规 5 2 33 2 3 2" xfId="27193"/>
    <cellStyle name="常规 5 2 28 2 4" xfId="27194"/>
    <cellStyle name="常规 5 2 33 2 4" xfId="27195"/>
    <cellStyle name="常规 5 2 28 2 4 2" xfId="27196"/>
    <cellStyle name="常规 5 2 33 2 4 2" xfId="27197"/>
    <cellStyle name="常规 5 2 28 3" xfId="27198"/>
    <cellStyle name="常规 5 2 33 3" xfId="27199"/>
    <cellStyle name="常规 5 2 28 3 2" xfId="27200"/>
    <cellStyle name="常规 5 2 33 3 2" xfId="27201"/>
    <cellStyle name="常规 5 2 28 3 3" xfId="27202"/>
    <cellStyle name="常规 5 2 33 3 3" xfId="27203"/>
    <cellStyle name="常规 5 2 28 4" xfId="27204"/>
    <cellStyle name="常规 5 2 33 4" xfId="27205"/>
    <cellStyle name="常规 5 2 28 4 2" xfId="27206"/>
    <cellStyle name="常规 5 2 33 4 2" xfId="27207"/>
    <cellStyle name="常规 5 2 29 2" xfId="27208"/>
    <cellStyle name="常规 5 2 34 2" xfId="27209"/>
    <cellStyle name="常规 5 2 29 2 2" xfId="27210"/>
    <cellStyle name="常规 5 2 34 2 2" xfId="27211"/>
    <cellStyle name="常规 5 2 29 2 2 2" xfId="27212"/>
    <cellStyle name="常规 5 2 34 2 2 2" xfId="27213"/>
    <cellStyle name="常规 5 2 29 2 3" xfId="27214"/>
    <cellStyle name="常规 5 2 34 2 3" xfId="27215"/>
    <cellStyle name="常规 5 2 29 2 3 2" xfId="27216"/>
    <cellStyle name="常规 5 2 34 2 3 2" xfId="27217"/>
    <cellStyle name="常规 5 2 29 2 4" xfId="27218"/>
    <cellStyle name="常规 5 2 34 2 4" xfId="27219"/>
    <cellStyle name="常规 5 2 29 2 4 2" xfId="27220"/>
    <cellStyle name="常规 5 2 34 2 4 2" xfId="27221"/>
    <cellStyle name="常规 5 2 29 3 2" xfId="27222"/>
    <cellStyle name="常规 5 2 34 3 2" xfId="27223"/>
    <cellStyle name="常规 5 2 29 3 2 2" xfId="27224"/>
    <cellStyle name="常规 5 2 34 3 2 2" xfId="27225"/>
    <cellStyle name="常规 5 2 29 3 3" xfId="27226"/>
    <cellStyle name="常规 5 2 34 3 3" xfId="27227"/>
    <cellStyle name="常规 5 2 29 4" xfId="27228"/>
    <cellStyle name="常规 5 2 34 4" xfId="27229"/>
    <cellStyle name="常规 5 2 29 4 2" xfId="27230"/>
    <cellStyle name="常规 5 2 34 4 2" xfId="27231"/>
    <cellStyle name="常规 5 2 29 5" xfId="27232"/>
    <cellStyle name="常规 5 2 34 5" xfId="27233"/>
    <cellStyle name="常规 55 2 2 3" xfId="27234"/>
    <cellStyle name="常规 60 2 2 3" xfId="27235"/>
    <cellStyle name="常规 5 2 29 5 2" xfId="27236"/>
    <cellStyle name="常规 5 2 34 5 2" xfId="27237"/>
    <cellStyle name="常规 6 4 2 4" xfId="27238"/>
    <cellStyle name="常规 5 2 3 2 2 2" xfId="27239"/>
    <cellStyle name="常规 5 2 3 2 3" xfId="27240"/>
    <cellStyle name="常规 6 4 3 4" xfId="27241"/>
    <cellStyle name="常规 5 2 3 2 3 2" xfId="27242"/>
    <cellStyle name="常规 5 2 3 2 4" xfId="27243"/>
    <cellStyle name="常规 5 2 3 2 4 2" xfId="27244"/>
    <cellStyle name="常规 7 2 10" xfId="27245"/>
    <cellStyle name="常规 6 5 2 4" xfId="27246"/>
    <cellStyle name="常规 5 2 3 3 2 2" xfId="27247"/>
    <cellStyle name="常规 6 5 3 4" xfId="27248"/>
    <cellStyle name="常规 5 2 3 3 3 2" xfId="27249"/>
    <cellStyle name="常规 5 2 35 2 2" xfId="27250"/>
    <cellStyle name="常规 5 2 40 2 2" xfId="27251"/>
    <cellStyle name="常规 5 2 35 2 3" xfId="27252"/>
    <cellStyle name="常规 5 2 40 2 3" xfId="27253"/>
    <cellStyle name="常规 86" xfId="27254"/>
    <cellStyle name="常规 91" xfId="27255"/>
    <cellStyle name="常规 5 2 35 2 3 2" xfId="27256"/>
    <cellStyle name="常规 5 2 40 2 3 2" xfId="27257"/>
    <cellStyle name="常规 5 2 35 2 4" xfId="27258"/>
    <cellStyle name="常规 5 2 40 2 4" xfId="27259"/>
    <cellStyle name="常规 5 2 35 2 4 2" xfId="27260"/>
    <cellStyle name="常规 5 2 40 2 4 2" xfId="27261"/>
    <cellStyle name="常规 5 2 35 3" xfId="27262"/>
    <cellStyle name="常规 5 2 40 3" xfId="27263"/>
    <cellStyle name="常规 5 2 35 3 2" xfId="27264"/>
    <cellStyle name="常规 5 2 40 3 2" xfId="27265"/>
    <cellStyle name="常规 5 2 35 3 2 2" xfId="27266"/>
    <cellStyle name="常规 5 2 40 3 2 2" xfId="27267"/>
    <cellStyle name="常规 5 2 35 3 3" xfId="27268"/>
    <cellStyle name="常规 5 2 40 3 3" xfId="27269"/>
    <cellStyle name="常规 5 2 35 4 2" xfId="27270"/>
    <cellStyle name="常规 5 2 40 4 2" xfId="27271"/>
    <cellStyle name="常规 5 2 35 5" xfId="27272"/>
    <cellStyle name="常规 5 2 40 5" xfId="27273"/>
    <cellStyle name="常规 55 3 2 3" xfId="27274"/>
    <cellStyle name="常规 60 3 2 3" xfId="27275"/>
    <cellStyle name="常规 5 2 35 5 2" xfId="27276"/>
    <cellStyle name="常规 5 2 40 5 2" xfId="27277"/>
    <cellStyle name="常规 5 2 36 2 2" xfId="27278"/>
    <cellStyle name="常规 5 2 41 2 2" xfId="27279"/>
    <cellStyle name="常规 5 2 36 2 2 2" xfId="27280"/>
    <cellStyle name="常规 5 2 41 2 2 2" xfId="27281"/>
    <cellStyle name="常规 5 2 36 2 3" xfId="27282"/>
    <cellStyle name="常规 5 2 41 2 3" xfId="27283"/>
    <cellStyle name="常规 5 2 36 2 3 2" xfId="27284"/>
    <cellStyle name="常规 5 2 41 2 3 2" xfId="27285"/>
    <cellStyle name="常规 5 2 36 2 4" xfId="27286"/>
    <cellStyle name="常规 5 2 41 2 4" xfId="27287"/>
    <cellStyle name="常规 5 2 36 2 4 2" xfId="27288"/>
    <cellStyle name="常规 5 2 41 2 4 2" xfId="27289"/>
    <cellStyle name="常规 5 2 37 2 3" xfId="27290"/>
    <cellStyle name="常规 5 2 42 2 3" xfId="27291"/>
    <cellStyle name="常规 5 56" xfId="27292"/>
    <cellStyle name="常规 5 61" xfId="27293"/>
    <cellStyle name="常规 5 2 37 2 3 2" xfId="27294"/>
    <cellStyle name="常规 5 2 42 2 3 2" xfId="27295"/>
    <cellStyle name="常规 5 2 37 2 4" xfId="27296"/>
    <cellStyle name="常规 5 2 42 2 4" xfId="27297"/>
    <cellStyle name="常规 5 2 37 2 4 2" xfId="27298"/>
    <cellStyle name="常规 5 2 42 2 4 2" xfId="27299"/>
    <cellStyle name="好 3 2 2" xfId="27300"/>
    <cellStyle name="常规 5 2 38 2 2 2" xfId="27301"/>
    <cellStyle name="常规 5 2 43 2 2 2" xfId="27302"/>
    <cellStyle name="好 3 3" xfId="27303"/>
    <cellStyle name="常规 5 2 38 2 3" xfId="27304"/>
    <cellStyle name="常规 5 2 43 2 3" xfId="27305"/>
    <cellStyle name="好 3 3 2" xfId="27306"/>
    <cellStyle name="常规 5 2 38 2 3 2" xfId="27307"/>
    <cellStyle name="常规 5 2 43 2 3 2" xfId="27308"/>
    <cellStyle name="好 3 4" xfId="27309"/>
    <cellStyle name="常规 5 2 38 2 4" xfId="27310"/>
    <cellStyle name="常规 5 2 43 2 4" xfId="27311"/>
    <cellStyle name="好 3 4 2" xfId="27312"/>
    <cellStyle name="常规 5 2 38 2 4 2" xfId="27313"/>
    <cellStyle name="常规 5 2 43 2 4 2" xfId="27314"/>
    <cellStyle name="常规 5 2 39 2 2" xfId="27315"/>
    <cellStyle name="常规 5 2 44 2 2" xfId="27316"/>
    <cellStyle name="常规 5 2 39 2 2 2" xfId="27317"/>
    <cellStyle name="常规 5 2 44 2 2 2" xfId="27318"/>
    <cellStyle name="常规 5 2 39 2 3" xfId="27319"/>
    <cellStyle name="常规 5 2 44 2 3" xfId="27320"/>
    <cellStyle name="常规 5 2 39 2 3 2" xfId="27321"/>
    <cellStyle name="常规 5 2 44 2 3 2" xfId="27322"/>
    <cellStyle name="常规 5 2 39 2 4" xfId="27323"/>
    <cellStyle name="常规 5 2 44 2 4" xfId="27324"/>
    <cellStyle name="常规 5 2 39 2 4 2" xfId="27325"/>
    <cellStyle name="常规 5 2 44 2 4 2" xfId="27326"/>
    <cellStyle name="常规 5 2 39 3 2 2" xfId="27327"/>
    <cellStyle name="常规 5 2 44 3 2 2" xfId="27328"/>
    <cellStyle name="常规 5 2 39 3 3" xfId="27329"/>
    <cellStyle name="常规 5 2 44 3 3" xfId="27330"/>
    <cellStyle name="常规 5 2 4 10 2" xfId="27331"/>
    <cellStyle name="常规 7 4 3 4" xfId="27332"/>
    <cellStyle name="常规 53 2 2 5 3 2" xfId="27333"/>
    <cellStyle name="常规 5 2 4 2 3 2" xfId="27334"/>
    <cellStyle name="常规 5 2 4 2 4" xfId="27335"/>
    <cellStyle name="常规 5 2 4 2 4 2" xfId="27336"/>
    <cellStyle name="常规 7 5 3 4" xfId="27337"/>
    <cellStyle name="常规 53 2 2 6 3 2" xfId="27338"/>
    <cellStyle name="常规 5 2 4 3 3 2" xfId="27339"/>
    <cellStyle name="常规 53 2 2 8 3 2" xfId="27340"/>
    <cellStyle name="常规 5 2 4 5 3 2" xfId="27341"/>
    <cellStyle name="常规 7 8 2 4" xfId="27342"/>
    <cellStyle name="常规 5 2 4 6 2 2" xfId="27343"/>
    <cellStyle name="常规 5 2 4 6 3" xfId="27344"/>
    <cellStyle name="常规 5 2 4 6 3 2" xfId="27345"/>
    <cellStyle name="常规 7 9 2 4" xfId="27346"/>
    <cellStyle name="常规 5 2 4 7 2 2" xfId="27347"/>
    <cellStyle name="常规 5 2 4 7 3" xfId="27348"/>
    <cellStyle name="常规 5 2 4 7 3 2" xfId="27349"/>
    <cellStyle name="常规 5 2 4 8" xfId="27350"/>
    <cellStyle name="常规 5 2 4 8 2" xfId="27351"/>
    <cellStyle name="常规 5 2 4 8 2 2" xfId="27352"/>
    <cellStyle name="常规 5 2 4 8 3" xfId="27353"/>
    <cellStyle name="常规 5 2 4 8 3 2" xfId="27354"/>
    <cellStyle name="常规 5 2 4 9" xfId="27355"/>
    <cellStyle name="常规 5 2 4 9 2" xfId="27356"/>
    <cellStyle name="常规 5 2 45 2 2" xfId="27357"/>
    <cellStyle name="常规 5 2 50 2 2" xfId="27358"/>
    <cellStyle name="常规 5 2 45 2 3" xfId="27359"/>
    <cellStyle name="常规 5 2 50 2 3" xfId="27360"/>
    <cellStyle name="常规 5 2 45 2 4" xfId="27361"/>
    <cellStyle name="常规 5 2 50 2 4" xfId="27362"/>
    <cellStyle name="常规 5 2 45 3 2 2" xfId="27363"/>
    <cellStyle name="常规 5 2 50 3 2 2" xfId="27364"/>
    <cellStyle name="千位分隔 2 2 2 2" xfId="27365"/>
    <cellStyle name="常规 5 2 45 3 3" xfId="27366"/>
    <cellStyle name="常规 5 2 50 3 3" xfId="27367"/>
    <cellStyle name="常规 68 11 3 2" xfId="27368"/>
    <cellStyle name="常规 5 2 45 5" xfId="27369"/>
    <cellStyle name="常规 5 2 50 5" xfId="27370"/>
    <cellStyle name="常规 5 2 46 2 2" xfId="27371"/>
    <cellStyle name="常规 5 2 51 2 2" xfId="27372"/>
    <cellStyle name="千位分隔 2" xfId="27373"/>
    <cellStyle name="常规 5 2 46 2 3 2" xfId="27374"/>
    <cellStyle name="常规 5 2 51 2 3 2" xfId="27375"/>
    <cellStyle name="常规 5 2 46 2 4" xfId="27376"/>
    <cellStyle name="常规 5 2 51 2 4" xfId="27377"/>
    <cellStyle name="常规 5 2 46 2 4 2" xfId="27378"/>
    <cellStyle name="常规 5 2 51 2 4 2" xfId="27379"/>
    <cellStyle name="常规 5 2 46 3 2 2" xfId="27380"/>
    <cellStyle name="常规 5 2 51 3 2 2" xfId="27381"/>
    <cellStyle name="千位分隔 2 3 2 2" xfId="27382"/>
    <cellStyle name="常规 5 2 46 3 3" xfId="27383"/>
    <cellStyle name="常规 5 2 51 3 3" xfId="27384"/>
    <cellStyle name="常规 5 2 46 5" xfId="27385"/>
    <cellStyle name="常规 5 2 51 5" xfId="27386"/>
    <cellStyle name="常规 5 2 46 5 2" xfId="27387"/>
    <cellStyle name="常规 5 2 51 5 2" xfId="27388"/>
    <cellStyle name="常规 5 2 47 2 2" xfId="27389"/>
    <cellStyle name="常规 5 2 52 2 2" xfId="27390"/>
    <cellStyle name="常规 5 2 47 2 2 2" xfId="27391"/>
    <cellStyle name="常规 5 2 52 2 2 2" xfId="27392"/>
    <cellStyle name="常规 5 2 47 2 3" xfId="27393"/>
    <cellStyle name="常规 5 2 52 2 3" xfId="27394"/>
    <cellStyle name="常规 5 2 47 2 3 2" xfId="27395"/>
    <cellStyle name="常规 5 2 52 2 3 2" xfId="27396"/>
    <cellStyle name="常规 5 2 47 2 4" xfId="27397"/>
    <cellStyle name="常规 5 2 52 2 4" xfId="27398"/>
    <cellStyle name="常规 5 2 47 2 4 2" xfId="27399"/>
    <cellStyle name="常规 5 2 52 2 4 2" xfId="27400"/>
    <cellStyle name="常规 5 2 47 3 2 2" xfId="27401"/>
    <cellStyle name="常规 5 2 52 3 2 2" xfId="27402"/>
    <cellStyle name="千位分隔 2 4 2 2" xfId="27403"/>
    <cellStyle name="常规 5 2 47 3 3" xfId="27404"/>
    <cellStyle name="常规 5 2 52 3 3" xfId="27405"/>
    <cellStyle name="常规 5 2 47 5 2" xfId="27406"/>
    <cellStyle name="常规 5 2 52 5 2" xfId="27407"/>
    <cellStyle name="常规 5 2 48 2 2" xfId="27408"/>
    <cellStyle name="常规 5 2 53 2 2" xfId="27409"/>
    <cellStyle name="常规 5 2 48 2 2 2" xfId="27410"/>
    <cellStyle name="常规 5 2 53 2 2 2" xfId="27411"/>
    <cellStyle name="常规 5 2 48 2 3" xfId="27412"/>
    <cellStyle name="常规 5 2 53 2 3" xfId="27413"/>
    <cellStyle name="常规 5 2 48 2 3 2" xfId="27414"/>
    <cellStyle name="常规 5 2 53 2 3 2" xfId="27415"/>
    <cellStyle name="常规 5 2 48 2 4" xfId="27416"/>
    <cellStyle name="常规 5 2 53 2 4" xfId="27417"/>
    <cellStyle name="常规 5 2 48 2 4 2" xfId="27418"/>
    <cellStyle name="常规 5 2 53 2 4 2" xfId="27419"/>
    <cellStyle name="常规 5 2 48 3 2 2" xfId="27420"/>
    <cellStyle name="常规 5 2 53 3 2 2" xfId="27421"/>
    <cellStyle name="千位分隔 2 5 2 2" xfId="27422"/>
    <cellStyle name="常规 5 2 48 3 3" xfId="27423"/>
    <cellStyle name="常规 5 2 53 3 3" xfId="27424"/>
    <cellStyle name="常规 5 2 49 2" xfId="27425"/>
    <cellStyle name="常规 5 2 54 2" xfId="27426"/>
    <cellStyle name="常规 5 2 49 2 2" xfId="27427"/>
    <cellStyle name="常规 5 2 54 2 2" xfId="27428"/>
    <cellStyle name="常规 5 2 49 2 2 2" xfId="27429"/>
    <cellStyle name="常规 5 2 54 2 2 2" xfId="27430"/>
    <cellStyle name="常规 5 2 49 2 3" xfId="27431"/>
    <cellStyle name="常规 5 2 54 2 3" xfId="27432"/>
    <cellStyle name="常规 5 2 49 2 3 2" xfId="27433"/>
    <cellStyle name="常规 5 2 54 2 3 2" xfId="27434"/>
    <cellStyle name="常规 5 2 49 2 4" xfId="27435"/>
    <cellStyle name="常规 5 2 54 2 4" xfId="27436"/>
    <cellStyle name="常规 5 2 49 2 4 2" xfId="27437"/>
    <cellStyle name="常规 5 2 54 2 4 2" xfId="27438"/>
    <cellStyle name="常规 5 2 49 3 2" xfId="27439"/>
    <cellStyle name="常规 5 2 54 3 2" xfId="27440"/>
    <cellStyle name="常规 5 2 49 3 2 2" xfId="27441"/>
    <cellStyle name="常规 5 2 54 3 2 2" xfId="27442"/>
    <cellStyle name="千位分隔 2 6 2 2" xfId="27443"/>
    <cellStyle name="常规 5 2 49 3 3" xfId="27444"/>
    <cellStyle name="常规 5 2 54 3 3" xfId="27445"/>
    <cellStyle name="好_2006年全省财力计算表（中央、决算） 2 3 2" xfId="27446"/>
    <cellStyle name="常规 65 5 2 2" xfId="27447"/>
    <cellStyle name="常规 70 5 2 2" xfId="27448"/>
    <cellStyle name="常规 5 2 49 4" xfId="27449"/>
    <cellStyle name="常规 5 2 54 4" xfId="27450"/>
    <cellStyle name="常规 65 5 2 2 2" xfId="27451"/>
    <cellStyle name="常规 70 5 2 2 2" xfId="27452"/>
    <cellStyle name="常规 5 2 49 4 2" xfId="27453"/>
    <cellStyle name="常规 5 2 54 4 2" xfId="27454"/>
    <cellStyle name="常规 65 5 2 3" xfId="27455"/>
    <cellStyle name="常规 70 5 2 3" xfId="27456"/>
    <cellStyle name="常规 5 2 49 5" xfId="27457"/>
    <cellStyle name="常规 5 2 54 5" xfId="27458"/>
    <cellStyle name="常规 5 2 49 5 2" xfId="27459"/>
    <cellStyle name="常规 5 2 54 5 2" xfId="27460"/>
    <cellStyle name="常规 5 2 5 2 4" xfId="27461"/>
    <cellStyle name="常规 8 5 2 4" xfId="27462"/>
    <cellStyle name="常规 6 10" xfId="27463"/>
    <cellStyle name="常规 5 2 5 3 2 2" xfId="27464"/>
    <cellStyle name="常规 5 2 5 3 3" xfId="27465"/>
    <cellStyle name="常规 5 2 55" xfId="27466"/>
    <cellStyle name="常规 5 2 60" xfId="27467"/>
    <cellStyle name="常规 5 2 55 2" xfId="27468"/>
    <cellStyle name="常规 5 2 60 2" xfId="27469"/>
    <cellStyle name="常规 5 2 55 2 2" xfId="27470"/>
    <cellStyle name="常规 5 2 60 2 2" xfId="27471"/>
    <cellStyle name="常规 5 2 55 2 2 2" xfId="27472"/>
    <cellStyle name="常规 5 2 60 2 2 2" xfId="27473"/>
    <cellStyle name="常规 5 2 55 2 3" xfId="27474"/>
    <cellStyle name="常规 5 2 60 2 3" xfId="27475"/>
    <cellStyle name="常规 5 2 55 2 4" xfId="27476"/>
    <cellStyle name="常规 5 2 60 2 4" xfId="27477"/>
    <cellStyle name="常规 5 2 55 2 4 2" xfId="27478"/>
    <cellStyle name="常规 5 2 60 2 4 2" xfId="27479"/>
    <cellStyle name="常规 5 2 55 3" xfId="27480"/>
    <cellStyle name="常规 5 2 60 3" xfId="27481"/>
    <cellStyle name="常规 5 2 55 3 2" xfId="27482"/>
    <cellStyle name="常规 5 2 60 3 2" xfId="27483"/>
    <cellStyle name="常规 5 2 55 3 2 2" xfId="27484"/>
    <cellStyle name="常规 5 2 60 3 2 2" xfId="27485"/>
    <cellStyle name="千位分隔 2 7 2 2" xfId="27486"/>
    <cellStyle name="常规 5 2 55 3 3" xfId="27487"/>
    <cellStyle name="常规 5 2 60 3 3" xfId="27488"/>
    <cellStyle name="常规 65 5 3 2" xfId="27489"/>
    <cellStyle name="常规 70 5 3 2" xfId="27490"/>
    <cellStyle name="常规 5 2 55 4" xfId="27491"/>
    <cellStyle name="常规 5 2 60 4" xfId="27492"/>
    <cellStyle name="常规 5 2 55 4 2" xfId="27493"/>
    <cellStyle name="常规 5 2 60 4 2" xfId="27494"/>
    <cellStyle name="常规 65 5 3 3" xfId="27495"/>
    <cellStyle name="常规 70 5 3 3" xfId="27496"/>
    <cellStyle name="常规 5 2 55 5" xfId="27497"/>
    <cellStyle name="常规 5 2 60 5" xfId="27498"/>
    <cellStyle name="常规 5 2 55 5 2" xfId="27499"/>
    <cellStyle name="常规 5 2 60 5 2" xfId="27500"/>
    <cellStyle name="常规 5 2 56" xfId="27501"/>
    <cellStyle name="常规 5 2 61" xfId="27502"/>
    <cellStyle name="常规 5 2 56 2" xfId="27503"/>
    <cellStyle name="常规 5 2 61 2" xfId="27504"/>
    <cellStyle name="常规 5 2 56 2 2" xfId="27505"/>
    <cellStyle name="常规 5 2 61 2 2" xfId="27506"/>
    <cellStyle name="常规 5 2 56 2 3" xfId="27507"/>
    <cellStyle name="常规 5 2 61 2 3" xfId="27508"/>
    <cellStyle name="常规 5 2 56 2 4" xfId="27509"/>
    <cellStyle name="常规 5 2 61 2 4" xfId="27510"/>
    <cellStyle name="常规 5 2 56 3" xfId="27511"/>
    <cellStyle name="常规 5 2 61 3" xfId="27512"/>
    <cellStyle name="常规 5 2 56 3 2" xfId="27513"/>
    <cellStyle name="常规 5 2 61 3 2" xfId="27514"/>
    <cellStyle name="千位分隔 2 8 2 2" xfId="27515"/>
    <cellStyle name="常规 5 2 56 3 3" xfId="27516"/>
    <cellStyle name="常规 5 2 61 3 3" xfId="27517"/>
    <cellStyle name="常规 5 2 56 4" xfId="27518"/>
    <cellStyle name="常规 5 2 61 4" xfId="27519"/>
    <cellStyle name="常规 5 2 56 4 2" xfId="27520"/>
    <cellStyle name="常规 5 2 61 4 2" xfId="27521"/>
    <cellStyle name="常规 5 2 56 5" xfId="27522"/>
    <cellStyle name="常规 5 2 61 5" xfId="27523"/>
    <cellStyle name="常规 5 2 56 5 2" xfId="27524"/>
    <cellStyle name="常规 5 2 61 5 2" xfId="27525"/>
    <cellStyle name="常规 5 2 57 2" xfId="27526"/>
    <cellStyle name="常规 5 2 62 2" xfId="27527"/>
    <cellStyle name="常规 5 2 57 2 2" xfId="27528"/>
    <cellStyle name="常规 5 2 62 2 2" xfId="27529"/>
    <cellStyle name="常规 5 2 57 2 3" xfId="27530"/>
    <cellStyle name="常规 5 2 62 2 3" xfId="27531"/>
    <cellStyle name="常规 5 2 57 2 4" xfId="27532"/>
    <cellStyle name="常规 5 2 62 2 4" xfId="27533"/>
    <cellStyle name="常规 5 2 57 3" xfId="27534"/>
    <cellStyle name="常规 5 2 62 3" xfId="27535"/>
    <cellStyle name="常规 79 10 2 2 3" xfId="27536"/>
    <cellStyle name="常规 5 2 57 3 2" xfId="27537"/>
    <cellStyle name="常规 5 2 62 3 2" xfId="27538"/>
    <cellStyle name="千位分隔 2 9 2 2" xfId="27539"/>
    <cellStyle name="常规 5 2 57 3 3" xfId="27540"/>
    <cellStyle name="常规 5 2 62 3 3" xfId="27541"/>
    <cellStyle name="常规 5 2 57 4 2" xfId="27542"/>
    <cellStyle name="常规 5 2 62 4 2" xfId="27543"/>
    <cellStyle name="常规 5 2 57 5" xfId="27544"/>
    <cellStyle name="常规 5 2 62 5" xfId="27545"/>
    <cellStyle name="常规 5 2 57 5 2" xfId="27546"/>
    <cellStyle name="常规 5 2 62 5 2" xfId="27547"/>
    <cellStyle name="常规 5 2 58" xfId="27548"/>
    <cellStyle name="常规 5 2 63" xfId="27549"/>
    <cellStyle name="常规 5 2 58 2" xfId="27550"/>
    <cellStyle name="常规 5 2 63 2" xfId="27551"/>
    <cellStyle name="常规 5 2 58 2 2" xfId="27552"/>
    <cellStyle name="常规 5 2 63 2 2" xfId="27553"/>
    <cellStyle name="常规 58 6 3" xfId="27554"/>
    <cellStyle name="常规 63 6 3" xfId="27555"/>
    <cellStyle name="常规 5 2 58 2 2 2" xfId="27556"/>
    <cellStyle name="常规 5 2 58 2 3" xfId="27557"/>
    <cellStyle name="常规 58 7 3" xfId="27558"/>
    <cellStyle name="常规 63 7 3" xfId="27559"/>
    <cellStyle name="常规 5 2 58 2 3 2" xfId="27560"/>
    <cellStyle name="常规 5 2 58 2 4" xfId="27561"/>
    <cellStyle name="常规 5 2 58 3" xfId="27562"/>
    <cellStyle name="常规 5 2 63 3" xfId="27563"/>
    <cellStyle name="常规 5 2 58 3 2" xfId="27564"/>
    <cellStyle name="常规 5 2 63 3 2" xfId="27565"/>
    <cellStyle name="常规 59 6 3" xfId="27566"/>
    <cellStyle name="常规 64 6 3" xfId="27567"/>
    <cellStyle name="常规 5 2 58 3 2 2" xfId="27568"/>
    <cellStyle name="常规 5 2 58 3 3" xfId="27569"/>
    <cellStyle name="常规 5 2 58 4" xfId="27570"/>
    <cellStyle name="常规 5 2 58 4 2" xfId="27571"/>
    <cellStyle name="常规 5 2 58 5" xfId="27572"/>
    <cellStyle name="常规 5 2 59" xfId="27573"/>
    <cellStyle name="常规 5 2 64" xfId="27574"/>
    <cellStyle name="常规 5 2 59 2" xfId="27575"/>
    <cellStyle name="常规 5 2 64 2" xfId="27576"/>
    <cellStyle name="常规 5 2 59 2 2" xfId="27577"/>
    <cellStyle name="常规 5 2 64 2 2" xfId="27578"/>
    <cellStyle name="常规 5 2 59 2 2 2" xfId="27579"/>
    <cellStyle name="常规 5 2 59 2 3" xfId="27580"/>
    <cellStyle name="常规 5 2 59 2 3 2" xfId="27581"/>
    <cellStyle name="常规 5 2 59 2 4" xfId="27582"/>
    <cellStyle name="常规 5 2 59 3" xfId="27583"/>
    <cellStyle name="常规 5 2 64 3" xfId="27584"/>
    <cellStyle name="常规 5 2 59 3 2" xfId="27585"/>
    <cellStyle name="常规 5 2 64 3 2" xfId="27586"/>
    <cellStyle name="常规 5 2 59 3 2 2" xfId="27587"/>
    <cellStyle name="常规 5 2 59 3 3" xfId="27588"/>
    <cellStyle name="常规 5 2 59 4" xfId="27589"/>
    <cellStyle name="常规 5 2 59 4 2" xfId="27590"/>
    <cellStyle name="常规 5 2 59 5" xfId="27591"/>
    <cellStyle name="常规 5 2 59 5 2" xfId="27592"/>
    <cellStyle name="常规 9 4 2 4" xfId="27593"/>
    <cellStyle name="常规 5 2 6 2 2 2" xfId="27594"/>
    <cellStyle name="常规 5 2 6 2 3" xfId="27595"/>
    <cellStyle name="常规 5 2 6 2 4" xfId="27596"/>
    <cellStyle name="警告文本 17 10 2 2" xfId="27597"/>
    <cellStyle name="常规 5 2 6 3" xfId="27598"/>
    <cellStyle name="警告文本 17 10 2 2 2" xfId="27599"/>
    <cellStyle name="常规 5 2 6 3 2" xfId="27600"/>
    <cellStyle name="常规 9 5 2 4" xfId="27601"/>
    <cellStyle name="警告文本 17 10 2 2 2 2" xfId="27602"/>
    <cellStyle name="常规 5 2 6 3 2 2" xfId="27603"/>
    <cellStyle name="警告文本 17 10 2 2 3" xfId="27604"/>
    <cellStyle name="常规 5 2 6 3 3" xfId="27605"/>
    <cellStyle name="常规 5 2 65" xfId="27606"/>
    <cellStyle name="常规 5 2 70" xfId="27607"/>
    <cellStyle name="常规 5 2 65 2" xfId="27608"/>
    <cellStyle name="常规 5 2 70 2" xfId="27609"/>
    <cellStyle name="常规 5 2 65 2 2" xfId="27610"/>
    <cellStyle name="常规 5 2 70 2 2" xfId="27611"/>
    <cellStyle name="常规 5 2 65 3" xfId="27612"/>
    <cellStyle name="常规 5 2 70 3" xfId="27613"/>
    <cellStyle name="常规 5 2 65 3 2" xfId="27614"/>
    <cellStyle name="常规 5 2 70 3 2" xfId="27615"/>
    <cellStyle name="常规 5 2 66" xfId="27616"/>
    <cellStyle name="常规 5 2 71" xfId="27617"/>
    <cellStyle name="常规 5 2 66 2" xfId="27618"/>
    <cellStyle name="常规 5 2 71 2" xfId="27619"/>
    <cellStyle name="常规 5 2 66 2 2" xfId="27620"/>
    <cellStyle name="常规 5 2 71 2 2" xfId="27621"/>
    <cellStyle name="常规 5 2 67" xfId="27622"/>
    <cellStyle name="常规 5 2 72" xfId="27623"/>
    <cellStyle name="常规 5 2 67 2" xfId="27624"/>
    <cellStyle name="常规 5 2 72 2" xfId="27625"/>
    <cellStyle name="常规 5 2 67 2 2" xfId="27626"/>
    <cellStyle name="常规 5 2 68 2" xfId="27627"/>
    <cellStyle name="常规 5 2 73 2" xfId="27628"/>
    <cellStyle name="常规 5 2 68 2 2" xfId="27629"/>
    <cellStyle name="常规 7 4 3 2 2 2" xfId="27630"/>
    <cellStyle name="常规 5 2 68 3" xfId="27631"/>
    <cellStyle name="常规 5 2 68 3 2" xfId="27632"/>
    <cellStyle name="常规 5 2 69" xfId="27633"/>
    <cellStyle name="常规 5 2 74" xfId="27634"/>
    <cellStyle name="常规 5 2 69 2" xfId="27635"/>
    <cellStyle name="常规 7 4 3 2 3 2" xfId="27636"/>
    <cellStyle name="常规 5 2 69 3" xfId="27637"/>
    <cellStyle name="常规 79 37 3 3 2" xfId="27638"/>
    <cellStyle name="常规 79 42 3 3 2" xfId="27639"/>
    <cellStyle name="常规 5 2 7 2 2" xfId="27640"/>
    <cellStyle name="常规 5 2 7 2 2 2" xfId="27641"/>
    <cellStyle name="常规 5 2 7 2 3" xfId="27642"/>
    <cellStyle name="常规 5 2 7 2 4" xfId="27643"/>
    <cellStyle name="常规 79 37 3 4" xfId="27644"/>
    <cellStyle name="常规 79 42 3 4" xfId="27645"/>
    <cellStyle name="警告文本 17 10 3 2" xfId="27646"/>
    <cellStyle name="常规 5 2 7 3" xfId="27647"/>
    <cellStyle name="常规 5 2 7 3 2" xfId="27648"/>
    <cellStyle name="常规 5 2 7 3 2 2" xfId="27649"/>
    <cellStyle name="常规 5 2 7 3 3" xfId="27650"/>
    <cellStyle name="常规 5 2 8 2 2" xfId="27651"/>
    <cellStyle name="常规 5 2 8 2 2 2" xfId="27652"/>
    <cellStyle name="常规 5 2 8 2 3" xfId="27653"/>
    <cellStyle name="常规 5 2 8 2 4" xfId="27654"/>
    <cellStyle name="常规 5 2 8 2 4 2" xfId="27655"/>
    <cellStyle name="常规 7 12 2 2 2 2" xfId="27656"/>
    <cellStyle name="警告文本 17 10 4 2" xfId="27657"/>
    <cellStyle name="常规 5 2 8 3" xfId="27658"/>
    <cellStyle name="常规 5 2 8 3 2" xfId="27659"/>
    <cellStyle name="常规 5 2 8 3 2 2" xfId="27660"/>
    <cellStyle name="常规 5 2 8 3 3" xfId="27661"/>
    <cellStyle name="常规 5 2 9 2 2" xfId="27662"/>
    <cellStyle name="常规 5 2 9 2 2 2" xfId="27663"/>
    <cellStyle name="常规 5 2 9 2 3" xfId="27664"/>
    <cellStyle name="常规 5 2 9 2 4" xfId="27665"/>
    <cellStyle name="常规 5 2 9 2 4 2" xfId="27666"/>
    <cellStyle name="常规 7 12 2 2 3 2" xfId="27667"/>
    <cellStyle name="常规 5 2 9 3" xfId="27668"/>
    <cellStyle name="常规 5 2 9 3 2" xfId="27669"/>
    <cellStyle name="常规 5 2 9 3 2 2" xfId="27670"/>
    <cellStyle name="常规 5 2 9 3 3" xfId="27671"/>
    <cellStyle name="常规 5 25" xfId="27672"/>
    <cellStyle name="常规 5 30" xfId="27673"/>
    <cellStyle name="常规 8 12 2 3 2" xfId="27674"/>
    <cellStyle name="常规 5 25 2 2 2" xfId="27675"/>
    <cellStyle name="常规 5 30 2 2 2" xfId="27676"/>
    <cellStyle name="常规 8 12 3 3" xfId="27677"/>
    <cellStyle name="常规 65 2 2 4 2" xfId="27678"/>
    <cellStyle name="常规 70 2 2 4 2" xfId="27679"/>
    <cellStyle name="常规 5 25 3 2" xfId="27680"/>
    <cellStyle name="常规 5 30 3 2" xfId="27681"/>
    <cellStyle name="常规 5 25 3 2 2" xfId="27682"/>
    <cellStyle name="常规 5 30 3 2 2" xfId="27683"/>
    <cellStyle name="常规 5 25 4" xfId="27684"/>
    <cellStyle name="常规 5 30 4" xfId="27685"/>
    <cellStyle name="常规 5 25 4 2" xfId="27686"/>
    <cellStyle name="常规 5 30 4 2" xfId="27687"/>
    <cellStyle name="输出 2 7 2 3 2" xfId="27688"/>
    <cellStyle name="常规 5 25 5" xfId="27689"/>
    <cellStyle name="常规 5 30 5" xfId="27690"/>
    <cellStyle name="输出 2 7 2 3 3" xfId="27691"/>
    <cellStyle name="常规 5 25 6" xfId="27692"/>
    <cellStyle name="常规 5 25 6 2" xfId="27693"/>
    <cellStyle name="常规 5 26" xfId="27694"/>
    <cellStyle name="常规 5 31" xfId="27695"/>
    <cellStyle name="常规 5 26 4" xfId="27696"/>
    <cellStyle name="常规 5 31 4" xfId="27697"/>
    <cellStyle name="常规 5 26 5" xfId="27698"/>
    <cellStyle name="常规 5 31 5" xfId="27699"/>
    <cellStyle name="常规 5 26 5 2" xfId="27700"/>
    <cellStyle name="常规 5 31 5 2" xfId="27701"/>
    <cellStyle name="常规 5 27" xfId="27702"/>
    <cellStyle name="常规 5 32" xfId="27703"/>
    <cellStyle name="常规 5 27 4" xfId="27704"/>
    <cellStyle name="常规 5 32 4" xfId="27705"/>
    <cellStyle name="常规 5 27 4 2" xfId="27706"/>
    <cellStyle name="常规 5 32 4 2" xfId="27707"/>
    <cellStyle name="常规 5 27 5" xfId="27708"/>
    <cellStyle name="常规 5 32 5" xfId="27709"/>
    <cellStyle name="常规 5 27 5 2" xfId="27710"/>
    <cellStyle name="常规 5 32 5 2" xfId="27711"/>
    <cellStyle name="常规 5 28 4" xfId="27712"/>
    <cellStyle name="常规 5 33 4" xfId="27713"/>
    <cellStyle name="常规 5 28 5" xfId="27714"/>
    <cellStyle name="常规 5 33 5" xfId="27715"/>
    <cellStyle name="常规 5 29 4" xfId="27716"/>
    <cellStyle name="常规 5 34 4" xfId="27717"/>
    <cellStyle name="常规 5 29 5" xfId="27718"/>
    <cellStyle name="常规 5 34 5" xfId="27719"/>
    <cellStyle name="常规 5 3 11 3" xfId="27720"/>
    <cellStyle name="常规 5 3 12 2" xfId="27721"/>
    <cellStyle name="常规 5 3 12 3" xfId="27722"/>
    <cellStyle name="常规 79 14 2 2 3" xfId="27723"/>
    <cellStyle name="常规 5 3 12 3 2" xfId="27724"/>
    <cellStyle name="常规 5 3 13" xfId="27725"/>
    <cellStyle name="常规 5 3 13 2" xfId="27726"/>
    <cellStyle name="常规 5 3 13 2 2" xfId="27727"/>
    <cellStyle name="常规 5 3 13 3" xfId="27728"/>
    <cellStyle name="常规 5 3 14" xfId="27729"/>
    <cellStyle name="常规 5 3 15" xfId="27730"/>
    <cellStyle name="常规 5 3 16" xfId="27731"/>
    <cellStyle name="常规 5 3 2 10" xfId="27732"/>
    <cellStyle name="常规 5 3 2 10 2" xfId="27733"/>
    <cellStyle name="常规 5 3 2 10 2 2" xfId="27734"/>
    <cellStyle name="常规 5 3 2 11" xfId="27735"/>
    <cellStyle name="常规 5 3 2 11 2" xfId="27736"/>
    <cellStyle name="常规 5 3 2 12" xfId="27737"/>
    <cellStyle name="常规 5 3 2 12 2" xfId="27738"/>
    <cellStyle name="常规 5 3 2 13 2" xfId="27739"/>
    <cellStyle name="常规 5 3 2 14" xfId="27740"/>
    <cellStyle name="常规 5 3 2 2 2" xfId="27741"/>
    <cellStyle name="常规 5 3 2 2 2 2" xfId="27742"/>
    <cellStyle name="常规 5 3 2 2 3" xfId="27743"/>
    <cellStyle name="常规 5 3 2 2 3 2" xfId="27744"/>
    <cellStyle name="常规 5 3 2 2 4" xfId="27745"/>
    <cellStyle name="常规 5 3 2 3 2 2" xfId="27746"/>
    <cellStyle name="常规 5 3 2 3 3" xfId="27747"/>
    <cellStyle name="常规 5 3 2 3 3 2" xfId="27748"/>
    <cellStyle name="常规 5 3 2 4 2 2" xfId="27749"/>
    <cellStyle name="常规 5 3 2 4 3" xfId="27750"/>
    <cellStyle name="常规 5 3 2 4 3 2" xfId="27751"/>
    <cellStyle name="常规 5 3 2 5 2" xfId="27752"/>
    <cellStyle name="常规 5 3 2 5 2 2" xfId="27753"/>
    <cellStyle name="常规 5 3 2 5 3" xfId="27754"/>
    <cellStyle name="常规 5 3 2 5 3 2" xfId="27755"/>
    <cellStyle name="常规 5 3 2 6" xfId="27756"/>
    <cellStyle name="常规 5 3 2 6 2" xfId="27757"/>
    <cellStyle name="常规 5 3 2 6 2 2" xfId="27758"/>
    <cellStyle name="常规 5 3 2 6 3" xfId="27759"/>
    <cellStyle name="常规 5 3 2 6 3 2" xfId="27760"/>
    <cellStyle name="常规 5 3 2 7" xfId="27761"/>
    <cellStyle name="常规 7 8 2 11" xfId="27762"/>
    <cellStyle name="常规 5 3 2 7 2" xfId="27763"/>
    <cellStyle name="常规 7 8 2 11 2" xfId="27764"/>
    <cellStyle name="常规 5 3 2 7 2 2" xfId="27765"/>
    <cellStyle name="常规 5 3 2 7 3" xfId="27766"/>
    <cellStyle name="常规 5 3 2 7 3 2" xfId="27767"/>
    <cellStyle name="常规 55 2 2 4 2 2" xfId="27768"/>
    <cellStyle name="常规 60 2 2 4 2 2" xfId="27769"/>
    <cellStyle name="常规 5 3 2 8" xfId="27770"/>
    <cellStyle name="常规 5 3 2 8 2" xfId="27771"/>
    <cellStyle name="常规 5 3 2 8 2 2" xfId="27772"/>
    <cellStyle name="常规 5 3 2 8 3" xfId="27773"/>
    <cellStyle name="常规 5 3 2 9" xfId="27774"/>
    <cellStyle name="常规 5 3 2 9 2" xfId="27775"/>
    <cellStyle name="常规 5 3 2 9 2 2" xfId="27776"/>
    <cellStyle name="常规 5 3 2 9 3" xfId="27777"/>
    <cellStyle name="常规 5 3 2 9 3 2" xfId="27778"/>
    <cellStyle name="常规 5 3 3 2 2" xfId="27779"/>
    <cellStyle name="警告文本 12 2 2 2 2" xfId="27780"/>
    <cellStyle name="常规 5 3 3 3" xfId="27781"/>
    <cellStyle name="常规 5 3 3 3 2" xfId="27782"/>
    <cellStyle name="常规 5 3 8 2 2" xfId="27783"/>
    <cellStyle name="常规 7 12 2 3 2 2" xfId="27784"/>
    <cellStyle name="常规 5 3 8 3" xfId="27785"/>
    <cellStyle name="常规 5 3 8 3 2" xfId="27786"/>
    <cellStyle name="常规 5 3 9 2 2" xfId="27787"/>
    <cellStyle name="常规 5 3 9 3" xfId="27788"/>
    <cellStyle name="常规 5 3 9 3 2" xfId="27789"/>
    <cellStyle name="常规 5 30 5 2" xfId="27790"/>
    <cellStyle name="常规 5 35" xfId="27791"/>
    <cellStyle name="常规 5 40" xfId="27792"/>
    <cellStyle name="常规 8 17 2 3 2" xfId="27793"/>
    <cellStyle name="常规 8 22 2 3 2" xfId="27794"/>
    <cellStyle name="常规 6 3 8 2" xfId="27795"/>
    <cellStyle name="常规 5 35 2 2 2" xfId="27796"/>
    <cellStyle name="常规 5 40 2 2 2" xfId="27797"/>
    <cellStyle name="常规 8 17 3 3" xfId="27798"/>
    <cellStyle name="常规 8 22 3 3" xfId="27799"/>
    <cellStyle name="常规 6 4 8" xfId="27800"/>
    <cellStyle name="常规 5 35 3 2" xfId="27801"/>
    <cellStyle name="常规 5 40 3 2" xfId="27802"/>
    <cellStyle name="常规 6 4 8 2" xfId="27803"/>
    <cellStyle name="常规 5 35 3 2 2" xfId="27804"/>
    <cellStyle name="常规 5 40 3 2 2" xfId="27805"/>
    <cellStyle name="常规 5 35 4" xfId="27806"/>
    <cellStyle name="常规 5 40 4" xfId="27807"/>
    <cellStyle name="常规 61 2 11" xfId="27808"/>
    <cellStyle name="常规 5 35 4 2" xfId="27809"/>
    <cellStyle name="常规 5 40 4 2" xfId="27810"/>
    <cellStyle name="常规 5 35 5" xfId="27811"/>
    <cellStyle name="常规 5 40 5" xfId="27812"/>
    <cellStyle name="常规 6 6 8" xfId="27813"/>
    <cellStyle name="常规 5 35 5 2" xfId="27814"/>
    <cellStyle name="常规 5 40 5 2" xfId="27815"/>
    <cellStyle name="常规 8 18 2 3 2" xfId="27816"/>
    <cellStyle name="常规 8 23 2 3 2" xfId="27817"/>
    <cellStyle name="常规 7 3 8 2" xfId="27818"/>
    <cellStyle name="常规 5 36 2 2 2" xfId="27819"/>
    <cellStyle name="常规 5 41 2 2 2" xfId="27820"/>
    <cellStyle name="常规 8 18 3 3" xfId="27821"/>
    <cellStyle name="常规 8 23 3 3" xfId="27822"/>
    <cellStyle name="常规 7 4 8" xfId="27823"/>
    <cellStyle name="常规 5 36 3 2" xfId="27824"/>
    <cellStyle name="常规 5 41 3 2" xfId="27825"/>
    <cellStyle name="常规 7 4 8 2" xfId="27826"/>
    <cellStyle name="常规 5 36 3 2 2" xfId="27827"/>
    <cellStyle name="常规 5 41 3 2 2" xfId="27828"/>
    <cellStyle name="常规 5 36 4 2" xfId="27829"/>
    <cellStyle name="常规 5 41 4 2" xfId="27830"/>
    <cellStyle name="常规 5 36 5" xfId="27831"/>
    <cellStyle name="常规 5 41 5" xfId="27832"/>
    <cellStyle name="常规 7 6 8" xfId="27833"/>
    <cellStyle name="常规 5 36 5 2" xfId="27834"/>
    <cellStyle name="常规 5 41 5 2" xfId="27835"/>
    <cellStyle name="常规 5 4 10 3" xfId="27836"/>
    <cellStyle name="常规 8 35 3 2 2" xfId="27837"/>
    <cellStyle name="常规 8 40 3 2 2" xfId="27838"/>
    <cellStyle name="常规 5 4 11" xfId="27839"/>
    <cellStyle name="常规 5 4 13" xfId="27840"/>
    <cellStyle name="常规 5 4 15" xfId="27841"/>
    <cellStyle name="常规 5 4 2 2 2" xfId="27842"/>
    <cellStyle name="常规 5 4 2 2 2 2" xfId="27843"/>
    <cellStyle name="常规 5 4 2 2 3" xfId="27844"/>
    <cellStyle name="常规 5 4 2 2 3 2" xfId="27845"/>
    <cellStyle name="常规 5 4 2 2 4" xfId="27846"/>
    <cellStyle name="常规 73 2 2 3 2 2" xfId="27847"/>
    <cellStyle name="常规 59 3 2 4" xfId="27848"/>
    <cellStyle name="常规 64 3 2 4" xfId="27849"/>
    <cellStyle name="常规 5 4 2 2 4 2" xfId="27850"/>
    <cellStyle name="常规 5 4 2 3" xfId="27851"/>
    <cellStyle name="常规 5 4 2 3 2" xfId="27852"/>
    <cellStyle name="常规 5 4 2 3 2 2" xfId="27853"/>
    <cellStyle name="常规 5 4 2 3 3" xfId="27854"/>
    <cellStyle name="常规 5 4 3 2 2" xfId="27855"/>
    <cellStyle name="常规 5 4 3 3" xfId="27856"/>
    <cellStyle name="常规 5 4 3 3 2" xfId="27857"/>
    <cellStyle name="常规 79 39 3 3 2" xfId="27858"/>
    <cellStyle name="常规 79 44 3 3 2" xfId="27859"/>
    <cellStyle name="常规 5 4 7 2 2" xfId="27860"/>
    <cellStyle name="常规 79 39 3 4" xfId="27861"/>
    <cellStyle name="常规 79 44 3 4" xfId="27862"/>
    <cellStyle name="警告文本 17 12 3 2" xfId="27863"/>
    <cellStyle name="常规 5 4 7 3" xfId="27864"/>
    <cellStyle name="常规 5 4 7 3 2" xfId="27865"/>
    <cellStyle name="常规 5 4 8 2 2" xfId="27866"/>
    <cellStyle name="常规 5 4 8 3" xfId="27867"/>
    <cellStyle name="常规 5 4 8 3 2" xfId="27868"/>
    <cellStyle name="常规 5 4 9 2 2" xfId="27869"/>
    <cellStyle name="常规 5 4 9 3" xfId="27870"/>
    <cellStyle name="常规 5 4 9 3 2" xfId="27871"/>
    <cellStyle name="常规 5 45 5" xfId="27872"/>
    <cellStyle name="常规 5 50 5" xfId="27873"/>
    <cellStyle name="常规 5 45 5 2" xfId="27874"/>
    <cellStyle name="常规 5 50 5 2" xfId="27875"/>
    <cellStyle name="常规 5 46 5" xfId="27876"/>
    <cellStyle name="常规 5 51 5" xfId="27877"/>
    <cellStyle name="好_2006年分析表_Book1 2 3" xfId="27878"/>
    <cellStyle name="常规 5 46 5 2" xfId="27879"/>
    <cellStyle name="常规 5 51 5 2" xfId="27880"/>
    <cellStyle name="常规 5 47 3 2 2" xfId="27881"/>
    <cellStyle name="常规 5 52 3 2 2" xfId="27882"/>
    <cellStyle name="常规 5 47 5 2" xfId="27883"/>
    <cellStyle name="常规 5 52 5 2" xfId="27884"/>
    <cellStyle name="常规 8 35 2 3 2" xfId="27885"/>
    <cellStyle name="常规 8 40 2 3 2" xfId="27886"/>
    <cellStyle name="常规 5 48 2 2 2" xfId="27887"/>
    <cellStyle name="常规 5 53 2 2 2" xfId="27888"/>
    <cellStyle name="常规 5 48 5 2" xfId="27889"/>
    <cellStyle name="常规 5 53 5 2" xfId="27890"/>
    <cellStyle name="常规 8 36 2 3 2" xfId="27891"/>
    <cellStyle name="常规 8 41 2 3 2" xfId="27892"/>
    <cellStyle name="常规 6 3 2 2 2 3 2" xfId="27893"/>
    <cellStyle name="常规 5 49 2 2 2" xfId="27894"/>
    <cellStyle name="常规 5 54 2 2 2" xfId="27895"/>
    <cellStyle name="常规 6 3 2 2 3 3 2" xfId="27896"/>
    <cellStyle name="常规 5 49 3 2 2" xfId="27897"/>
    <cellStyle name="常规 5 54 3 2 2" xfId="27898"/>
    <cellStyle name="常规 6 3 2 2 5 3" xfId="27899"/>
    <cellStyle name="常规 5 49 5 2" xfId="27900"/>
    <cellStyle name="常规 5 54 5 2" xfId="27901"/>
    <cellStyle name="常规 7 4 10 3" xfId="27902"/>
    <cellStyle name="常规 5 5 10" xfId="27903"/>
    <cellStyle name="常规 7 4 10 3 2" xfId="27904"/>
    <cellStyle name="常规 5 5 10 2" xfId="27905"/>
    <cellStyle name="常规 5 5 11" xfId="27906"/>
    <cellStyle name="常规 5 5 3 2 2" xfId="27907"/>
    <cellStyle name="常规 5 5 3 3 2" xfId="27908"/>
    <cellStyle name="常规 5 5 3 4 2" xfId="27909"/>
    <cellStyle name="常规 79 45 3 3 2" xfId="27910"/>
    <cellStyle name="常规 79 50 3 3 2" xfId="27911"/>
    <cellStyle name="常规 5 5 7 2 2" xfId="27912"/>
    <cellStyle name="常规 79 45 3 4" xfId="27913"/>
    <cellStyle name="常规 79 50 3 4" xfId="27914"/>
    <cellStyle name="常规 5 5 7 3" xfId="27915"/>
    <cellStyle name="常规 5 5 7 3 2" xfId="27916"/>
    <cellStyle name="常规 5 5 8 2" xfId="27917"/>
    <cellStyle name="常规 5 5 8 3" xfId="27918"/>
    <cellStyle name="常规 79 16 2 2 2" xfId="27919"/>
    <cellStyle name="常规 79 21 2 2 2" xfId="27920"/>
    <cellStyle name="常规 5 5 9 2" xfId="27921"/>
    <cellStyle name="常规 5 55" xfId="27922"/>
    <cellStyle name="常规 5 60" xfId="27923"/>
    <cellStyle name="常规 5 57" xfId="27924"/>
    <cellStyle name="常规 5 62" xfId="27925"/>
    <cellStyle name="常规 5 57 4" xfId="27926"/>
    <cellStyle name="常规 5 62 4" xfId="27927"/>
    <cellStyle name="常规 5 57 4 2" xfId="27928"/>
    <cellStyle name="常规 5 62 4 2" xfId="27929"/>
    <cellStyle name="常规 5 57 5" xfId="27930"/>
    <cellStyle name="常规 5 62 5" xfId="27931"/>
    <cellStyle name="常规 5 57 5 2" xfId="27932"/>
    <cellStyle name="常规 5 62 5 2" xfId="27933"/>
    <cellStyle name="常规 5 58" xfId="27934"/>
    <cellStyle name="常规 5 63" xfId="27935"/>
    <cellStyle name="常规 79 12 4 2" xfId="27936"/>
    <cellStyle name="常规 5 58 3 2 2" xfId="27937"/>
    <cellStyle name="常规 5 63 3 2 2" xfId="27938"/>
    <cellStyle name="常规 5 58 4" xfId="27939"/>
    <cellStyle name="常规 5 63 4" xfId="27940"/>
    <cellStyle name="常规 5 58 5" xfId="27941"/>
    <cellStyle name="常规 5 63 5" xfId="27942"/>
    <cellStyle name="常规 5 59" xfId="27943"/>
    <cellStyle name="常规 5 64" xfId="27944"/>
    <cellStyle name="常规 5 59 4" xfId="27945"/>
    <cellStyle name="常规 5 59 5" xfId="27946"/>
    <cellStyle name="常规 5 6 10" xfId="27947"/>
    <cellStyle name="常规 5 6 10 2" xfId="27948"/>
    <cellStyle name="常规 5 6 11" xfId="27949"/>
    <cellStyle name="常规 5 6 11 2" xfId="27950"/>
    <cellStyle name="常规 5 6 2 3 2" xfId="27951"/>
    <cellStyle name="常规 5 6 2 4 2" xfId="27952"/>
    <cellStyle name="常规 5 6 3 2 2" xfId="27953"/>
    <cellStyle name="常规 5 6 3 3 2" xfId="27954"/>
    <cellStyle name="常规 5 6 3 4 2" xfId="27955"/>
    <cellStyle name="常规 79 46 3 3 2" xfId="27956"/>
    <cellStyle name="常规 79 51 3 3 2" xfId="27957"/>
    <cellStyle name="常规 5 6 7 2 2" xfId="27958"/>
    <cellStyle name="常规 79 46 3 4" xfId="27959"/>
    <cellStyle name="常规 79 51 3 4" xfId="27960"/>
    <cellStyle name="计算 2 2 2 5 2" xfId="27961"/>
    <cellStyle name="常规 5 6 7 3" xfId="27962"/>
    <cellStyle name="常规 5 6 7 3 2" xfId="27963"/>
    <cellStyle name="常规 5 6 8 2" xfId="27964"/>
    <cellStyle name="常规 5 6 8 2 2" xfId="27965"/>
    <cellStyle name="常规 5 6 8 3" xfId="27966"/>
    <cellStyle name="常规 5 6 8 3 2" xfId="27967"/>
    <cellStyle name="常规 79 16 3 2 2" xfId="27968"/>
    <cellStyle name="常规 79 21 3 2 2" xfId="27969"/>
    <cellStyle name="常规 5 6 9 2" xfId="27970"/>
    <cellStyle name="常规 5 65" xfId="27971"/>
    <cellStyle name="常规 5 70" xfId="27972"/>
    <cellStyle name="常规 5 66" xfId="27973"/>
    <cellStyle name="常规 5 71" xfId="27974"/>
    <cellStyle name="常规 8 48 3 3" xfId="27975"/>
    <cellStyle name="常规 8 53 3 3" xfId="27976"/>
    <cellStyle name="常规 5 66 3 2" xfId="27977"/>
    <cellStyle name="常规 5 71 3 2" xfId="27978"/>
    <cellStyle name="常规 5 66 4" xfId="27979"/>
    <cellStyle name="常规 8 49 3 3" xfId="27980"/>
    <cellStyle name="常规 8 54 3 3" xfId="27981"/>
    <cellStyle name="常规 5 67 3 2" xfId="27982"/>
    <cellStyle name="常规 5 67 4" xfId="27983"/>
    <cellStyle name="常规 5 68" xfId="27984"/>
    <cellStyle name="常规 5 73" xfId="27985"/>
    <cellStyle name="常规 8 55 3 3" xfId="27986"/>
    <cellStyle name="常规 8 60 3 3" xfId="27987"/>
    <cellStyle name="常规 5 68 3 2" xfId="27988"/>
    <cellStyle name="常规 5 68 4" xfId="27989"/>
    <cellStyle name="常规 5 69" xfId="27990"/>
    <cellStyle name="常规 5 74" xfId="27991"/>
    <cellStyle name="常规 5 7 10" xfId="27992"/>
    <cellStyle name="常规 5 7 10 2" xfId="27993"/>
    <cellStyle name="常规 5 7 7 3 2" xfId="27994"/>
    <cellStyle name="常规 5 7 8 2" xfId="27995"/>
    <cellStyle name="常规 5 7 8 3" xfId="27996"/>
    <cellStyle name="常规 79 16 4 2" xfId="27997"/>
    <cellStyle name="常规 79 21 4 2" xfId="27998"/>
    <cellStyle name="常规 5 7 9" xfId="27999"/>
    <cellStyle name="常规 5 7 9 2" xfId="28000"/>
    <cellStyle name="常规 5 75" xfId="28001"/>
    <cellStyle name="常规 5 76" xfId="28002"/>
    <cellStyle name="常规 5 8 2 3 2" xfId="28003"/>
    <cellStyle name="常规 5 8 2 4 2" xfId="28004"/>
    <cellStyle name="常规 5 9 2 3 2" xfId="28005"/>
    <cellStyle name="常规 5 9 3 2 2" xfId="28006"/>
    <cellStyle name="常规 5_Book1" xfId="28007"/>
    <cellStyle name="常规 50 2 10" xfId="28008"/>
    <cellStyle name="常规 50 2 10 2" xfId="28009"/>
    <cellStyle name="常规 50 2 2 10" xfId="28010"/>
    <cellStyle name="常规 50 2 2 2 3" xfId="28011"/>
    <cellStyle name="常规 50 2 2 2 3 2" xfId="28012"/>
    <cellStyle name="常规 81 9 2" xfId="28013"/>
    <cellStyle name="常规 50 2 2 3 2 2" xfId="28014"/>
    <cellStyle name="常规 50 2 2 3 3" xfId="28015"/>
    <cellStyle name="常规 50 2 2 3 3 2" xfId="28016"/>
    <cellStyle name="常规 50 2 2 4" xfId="28017"/>
    <cellStyle name="常规 77 9" xfId="28018"/>
    <cellStyle name="常规 82 9" xfId="28019"/>
    <cellStyle name="常规 8 6 2 3" xfId="28020"/>
    <cellStyle name="常规 50 2 2 4 2" xfId="28021"/>
    <cellStyle name="常规 77 9 2" xfId="28022"/>
    <cellStyle name="常规 82 9 2" xfId="28023"/>
    <cellStyle name="常规 8 6 2 3 2" xfId="28024"/>
    <cellStyle name="常规 50 2 2 4 2 2" xfId="28025"/>
    <cellStyle name="常规 8 6 2 4 2" xfId="28026"/>
    <cellStyle name="常规 50 2 2 4 3 2" xfId="28027"/>
    <cellStyle name="常规 85 9" xfId="28028"/>
    <cellStyle name="常规 90 9" xfId="28029"/>
    <cellStyle name="常规 50 2 2 7 2" xfId="28030"/>
    <cellStyle name="常规 85 9 2" xfId="28031"/>
    <cellStyle name="常规 90 9 2" xfId="28032"/>
    <cellStyle name="常规 50 2 2 7 2 2" xfId="28033"/>
    <cellStyle name="常规 50 2 2 7 3 2" xfId="28034"/>
    <cellStyle name="常规 91 9" xfId="28035"/>
    <cellStyle name="常规 86 9" xfId="28036"/>
    <cellStyle name="常规 50 2 2 8 2" xfId="28037"/>
    <cellStyle name="常规 91 9 2" xfId="28038"/>
    <cellStyle name="常规 86 9 2" xfId="28039"/>
    <cellStyle name="常规 50 2 2 8 2 2" xfId="28040"/>
    <cellStyle name="常规 50 2 2 8 3" xfId="28041"/>
    <cellStyle name="常规 50 2 2 8 3 2" xfId="28042"/>
    <cellStyle name="常规 50 2 2 9 2" xfId="28043"/>
    <cellStyle name="常规 50 2 3 3 2" xfId="28044"/>
    <cellStyle name="常规 50 2 5 3" xfId="28045"/>
    <cellStyle name="常规 50 2 5 3 2" xfId="28046"/>
    <cellStyle name="常规 50 2 6" xfId="28047"/>
    <cellStyle name="常规 50 2 6 2 2" xfId="28048"/>
    <cellStyle name="常规 50 2 6 3" xfId="28049"/>
    <cellStyle name="常规 50 2 6 3 2" xfId="28050"/>
    <cellStyle name="常规 50 2 7" xfId="28051"/>
    <cellStyle name="常规 50 2 7 2" xfId="28052"/>
    <cellStyle name="常规 50 2 7 2 2" xfId="28053"/>
    <cellStyle name="常规 50 2 7 3" xfId="28054"/>
    <cellStyle name="常规 50 2 7 3 2" xfId="28055"/>
    <cellStyle name="常规 6 7 4 2" xfId="28056"/>
    <cellStyle name="常规 50 2 8" xfId="28057"/>
    <cellStyle name="常规 6 7 4 2 2" xfId="28058"/>
    <cellStyle name="常规 50 2 8 2" xfId="28059"/>
    <cellStyle name="常规 50 2 8 2 2" xfId="28060"/>
    <cellStyle name="常规 50 2 8 3 2" xfId="28061"/>
    <cellStyle name="计算 2 3 3 2 2" xfId="28062"/>
    <cellStyle name="常规 6 7 4 3" xfId="28063"/>
    <cellStyle name="常规 50 2 9" xfId="28064"/>
    <cellStyle name="常规 50 3 2 2 2 2" xfId="28065"/>
    <cellStyle name="常规 50 3 2 2 3" xfId="28066"/>
    <cellStyle name="常规 50 3 2 2 3 2" xfId="28067"/>
    <cellStyle name="常规 50 3 2 4" xfId="28068"/>
    <cellStyle name="常规 9 6 2 3" xfId="28069"/>
    <cellStyle name="常规 50 3 2 4 2" xfId="28070"/>
    <cellStyle name="常规 50 3 3 3 2" xfId="28071"/>
    <cellStyle name="常规 50 3 4 2 2" xfId="28072"/>
    <cellStyle name="常规 50 3 4 3" xfId="28073"/>
    <cellStyle name="常规 50 3 5 2" xfId="28074"/>
    <cellStyle name="常规 6 16 5" xfId="28075"/>
    <cellStyle name="常规 6 21 5" xfId="28076"/>
    <cellStyle name="常规 50 6 3 2 2" xfId="28077"/>
    <cellStyle name="常规 50 6 3 3" xfId="28078"/>
    <cellStyle name="常规 51 2 2 2 2 2" xfId="28079"/>
    <cellStyle name="常规 51 2 2 2 3" xfId="28080"/>
    <cellStyle name="常规 51 2 2 2 3 2" xfId="28081"/>
    <cellStyle name="常规 51 2 2 3 2 2" xfId="28082"/>
    <cellStyle name="常规 51 2 2 3 3" xfId="28083"/>
    <cellStyle name="常规 51 2 2 3 3 2" xfId="28084"/>
    <cellStyle name="常规 51 2 2 4" xfId="28085"/>
    <cellStyle name="常规 51 2 2 4 2" xfId="28086"/>
    <cellStyle name="常规 51 2 2 4 2 2" xfId="28087"/>
    <cellStyle name="常规 51 2 2 4 3" xfId="28088"/>
    <cellStyle name="常规 51 2 2 4 3 2" xfId="28089"/>
    <cellStyle name="常规 51 2 2 5 2 2" xfId="28090"/>
    <cellStyle name="常规 51 2 2 5 3" xfId="28091"/>
    <cellStyle name="常规 51 2 2 5 3 2" xfId="28092"/>
    <cellStyle name="常规 51 2 2 8 3 2" xfId="28093"/>
    <cellStyle name="常规 51 3 2 2 2 2" xfId="28094"/>
    <cellStyle name="常规 51 3 2 2 3" xfId="28095"/>
    <cellStyle name="常规 6 2 6" xfId="28096"/>
    <cellStyle name="常规 51 3 2 2 3 2" xfId="28097"/>
    <cellStyle name="常规 51 3 2 4" xfId="28098"/>
    <cellStyle name="常规 51 3 2 4 2" xfId="28099"/>
    <cellStyle name="常规 51 3 3 3 2" xfId="28100"/>
    <cellStyle name="常规 51 3 4 2 2" xfId="28101"/>
    <cellStyle name="常规 51 3 4 3" xfId="28102"/>
    <cellStyle name="常规 54 8 3 2" xfId="28103"/>
    <cellStyle name="常规 51 3 5" xfId="28104"/>
    <cellStyle name="常规 51 3 5 2" xfId="28105"/>
    <cellStyle name="常规 51 6 3 2 2" xfId="28106"/>
    <cellStyle name="常规 51 6 3 3" xfId="28107"/>
    <cellStyle name="常规 52 15" xfId="28108"/>
    <cellStyle name="常规 52 15 2" xfId="28109"/>
    <cellStyle name="常规 52 2 2 11" xfId="28110"/>
    <cellStyle name="常规 52 2 2 3 4" xfId="28111"/>
    <cellStyle name="常规 52 7 4" xfId="28112"/>
    <cellStyle name="常规 52 7 5" xfId="28113"/>
    <cellStyle name="常规 56 2 2 10 2" xfId="28114"/>
    <cellStyle name="常规 61 2 2 10 2" xfId="28115"/>
    <cellStyle name="常规 53 10 3 2" xfId="28116"/>
    <cellStyle name="常规 61 2 2 11" xfId="28117"/>
    <cellStyle name="常规 53 10 4" xfId="28118"/>
    <cellStyle name="常规 53 11 2" xfId="28119"/>
    <cellStyle name="常规 53 11 2 2" xfId="28120"/>
    <cellStyle name="常规 53 11 3" xfId="28121"/>
    <cellStyle name="常规 53 11 3 2" xfId="28122"/>
    <cellStyle name="常规 53 12" xfId="28123"/>
    <cellStyle name="常规 53 12 2" xfId="28124"/>
    <cellStyle name="常规 53 12 2 2" xfId="28125"/>
    <cellStyle name="常规 53 12 3" xfId="28126"/>
    <cellStyle name="常规 53 12 3 2" xfId="28127"/>
    <cellStyle name="常规 53 13" xfId="28128"/>
    <cellStyle name="常规 53 13 2" xfId="28129"/>
    <cellStyle name="常规 53 14" xfId="28130"/>
    <cellStyle name="常规 53 14 2" xfId="28131"/>
    <cellStyle name="常规 7 2 3 4" xfId="28132"/>
    <cellStyle name="常规 53 2 2 3 3 2" xfId="28133"/>
    <cellStyle name="常规 53 9 2 2" xfId="28134"/>
    <cellStyle name="常规 8 49 2 2" xfId="28135"/>
    <cellStyle name="常规 8 54 2 2" xfId="28136"/>
    <cellStyle name="常规 53 9 3" xfId="28137"/>
    <cellStyle name="常规 8 49 3" xfId="28138"/>
    <cellStyle name="常规 8 54 3" xfId="28139"/>
    <cellStyle name="常规 53 9 3 2" xfId="28140"/>
    <cellStyle name="常规 8 49 3 2" xfId="28141"/>
    <cellStyle name="常规 8 54 3 2" xfId="28142"/>
    <cellStyle name="常规 9 2 2 2 3" xfId="28143"/>
    <cellStyle name="常规 54 10 2 2" xfId="28144"/>
    <cellStyle name="常规 54 10 3" xfId="28145"/>
    <cellStyle name="常规 9 2 2 3 3" xfId="28146"/>
    <cellStyle name="常规 54 10 3 2" xfId="28147"/>
    <cellStyle name="常规 54 10 4" xfId="28148"/>
    <cellStyle name="常规 54 11 2" xfId="28149"/>
    <cellStyle name="常规 9 2 3 2 3" xfId="28150"/>
    <cellStyle name="常规 54 11 2 2" xfId="28151"/>
    <cellStyle name="常规 54 12" xfId="28152"/>
    <cellStyle name="常规 54 12 2" xfId="28153"/>
    <cellStyle name="常规 57 2 2 5 3" xfId="28154"/>
    <cellStyle name="常规 54 12 2 2" xfId="28155"/>
    <cellStyle name="常规 54 13" xfId="28156"/>
    <cellStyle name="常规 54 13 2" xfId="28157"/>
    <cellStyle name="常规 9 2 2 10 2 2" xfId="28158"/>
    <cellStyle name="常规 54 2 2 2 2 3 2" xfId="28159"/>
    <cellStyle name="常规 54 2 2 2 4 2" xfId="28160"/>
    <cellStyle name="常规 54 2 2 3 3 2" xfId="28161"/>
    <cellStyle name="常规 54 2 2 4 2 2" xfId="28162"/>
    <cellStyle name="常规 54 2 2 4 3 2" xfId="28163"/>
    <cellStyle name="常规 6 2 4 2 2 2" xfId="28164"/>
    <cellStyle name="常规 54 2 2 5 2 2" xfId="28165"/>
    <cellStyle name="常规 54 2 2 5 3 2" xfId="28166"/>
    <cellStyle name="常规 54 2 6" xfId="28167"/>
    <cellStyle name="常规 54 2 6 2" xfId="28168"/>
    <cellStyle name="常规 54 2 6 2 2" xfId="28169"/>
    <cellStyle name="常规 54 2 6 3" xfId="28170"/>
    <cellStyle name="常规 54 2 6 3 2" xfId="28171"/>
    <cellStyle name="常规 54 3 10" xfId="28172"/>
    <cellStyle name="常规 54 3 10 2" xfId="28173"/>
    <cellStyle name="好_2、土地面积、人口、粮食产量基本情况 3" xfId="28174"/>
    <cellStyle name="常规 54 3 3 3 2" xfId="28175"/>
    <cellStyle name="常规 54 3 4 2 2" xfId="28176"/>
    <cellStyle name="常规 54 3 4 3" xfId="28177"/>
    <cellStyle name="常规 54 3 4 3 2" xfId="28178"/>
    <cellStyle name="常规 79 3 3 3 2" xfId="28179"/>
    <cellStyle name="常规 84 3 3 3 2" xfId="28180"/>
    <cellStyle name="常规 54 3 5 2" xfId="28181"/>
    <cellStyle name="常规 54 3 5 2 2" xfId="28182"/>
    <cellStyle name="常规 54 3 5 3" xfId="28183"/>
    <cellStyle name="常规 54 3 5 3 2" xfId="28184"/>
    <cellStyle name="常规 79 3 3 4" xfId="28185"/>
    <cellStyle name="常规 84 3 3 4" xfId="28186"/>
    <cellStyle name="常规 54 3 6" xfId="28187"/>
    <cellStyle name="常规 79 3 3 4 2" xfId="28188"/>
    <cellStyle name="常规 54 3 6 2" xfId="28189"/>
    <cellStyle name="常规 54 3 6 2 2" xfId="28190"/>
    <cellStyle name="常规 54 3 6 3" xfId="28191"/>
    <cellStyle name="常规 54 3 6 3 2" xfId="28192"/>
    <cellStyle name="常规 54 3 7" xfId="28193"/>
    <cellStyle name="常规 54 3 7 2" xfId="28194"/>
    <cellStyle name="常规 54 3 7 2 2" xfId="28195"/>
    <cellStyle name="常规 54 3 7 3" xfId="28196"/>
    <cellStyle name="常规 54 3 7 3 2" xfId="28197"/>
    <cellStyle name="常规 54 3 8" xfId="28198"/>
    <cellStyle name="常规 54 3 8 2" xfId="28199"/>
    <cellStyle name="常规 54 3 8 2 2" xfId="28200"/>
    <cellStyle name="常规 54 3 8 3" xfId="28201"/>
    <cellStyle name="常规 54 3 8 3 2" xfId="28202"/>
    <cellStyle name="常规 54 3 9" xfId="28203"/>
    <cellStyle name="常规 54 3 9 2" xfId="28204"/>
    <cellStyle name="常规 54 8 3" xfId="28205"/>
    <cellStyle name="常规 55" xfId="28206"/>
    <cellStyle name="常规 60" xfId="28207"/>
    <cellStyle name="常规 55 10 2" xfId="28208"/>
    <cellStyle name="常规 60 10 2" xfId="28209"/>
    <cellStyle name="常规 55 10 2 2" xfId="28210"/>
    <cellStyle name="常规 60 10 2 2" xfId="28211"/>
    <cellStyle name="常规 55 10 3" xfId="28212"/>
    <cellStyle name="常规 60 10 3" xfId="28213"/>
    <cellStyle name="常规 55 2" xfId="28214"/>
    <cellStyle name="常规 60 2" xfId="28215"/>
    <cellStyle name="常规 6 3 4 3" xfId="28216"/>
    <cellStyle name="常规 8 12 4 2" xfId="28217"/>
    <cellStyle name="常规 55 2 10" xfId="28218"/>
    <cellStyle name="常规 60 2 10" xfId="28219"/>
    <cellStyle name="常规 55 2 2" xfId="28220"/>
    <cellStyle name="常规 60 2 2" xfId="28221"/>
    <cellStyle name="常规 6 3 4 3 2" xfId="28222"/>
    <cellStyle name="常规 55 2 2 2" xfId="28223"/>
    <cellStyle name="常规 60 2 2 2" xfId="28224"/>
    <cellStyle name="常规 55 2 2 2 2" xfId="28225"/>
    <cellStyle name="常规 60 2 2 2 2" xfId="28226"/>
    <cellStyle name="常规 55 2 2 2 2 2" xfId="28227"/>
    <cellStyle name="常规 60 2 2 2 2 2" xfId="28228"/>
    <cellStyle name="常规 55 2 2 2 3" xfId="28229"/>
    <cellStyle name="常规 60 2 2 2 3" xfId="28230"/>
    <cellStyle name="常规 55 2 2 2 3 2" xfId="28231"/>
    <cellStyle name="常规 60 2 2 2 3 2" xfId="28232"/>
    <cellStyle name="常规 55 2 2 3 2" xfId="28233"/>
    <cellStyle name="常规 60 2 2 3 2" xfId="28234"/>
    <cellStyle name="常规 55 2 2 3 3" xfId="28235"/>
    <cellStyle name="常规 60 2 2 3 3" xfId="28236"/>
    <cellStyle name="常规 55 2 2 3 3 2" xfId="28237"/>
    <cellStyle name="常规 60 2 2 3 3 2" xfId="28238"/>
    <cellStyle name="常规 55 2 2 4" xfId="28239"/>
    <cellStyle name="常规 60 2 2 4" xfId="28240"/>
    <cellStyle name="常规 55 2 2 4 2" xfId="28241"/>
    <cellStyle name="常规 60 2 2 4 2" xfId="28242"/>
    <cellStyle name="常规 55 2 2 4 3" xfId="28243"/>
    <cellStyle name="常规 60 2 2 4 3" xfId="28244"/>
    <cellStyle name="常规 55 2 2 4 3 2" xfId="28245"/>
    <cellStyle name="常规 60 2 2 4 3 2" xfId="28246"/>
    <cellStyle name="常规 7 2 4 2" xfId="28247"/>
    <cellStyle name="常规 55 2 2 5" xfId="28248"/>
    <cellStyle name="常规 60 2 2 5" xfId="28249"/>
    <cellStyle name="常规 7 2 4 2 2" xfId="28250"/>
    <cellStyle name="常规 55 2 2 5 2" xfId="28251"/>
    <cellStyle name="常规 60 2 2 5 2" xfId="28252"/>
    <cellStyle name="常规 55 2 2 5 3 2" xfId="28253"/>
    <cellStyle name="常规 60 2 2 5 3 2" xfId="28254"/>
    <cellStyle name="常规 7 2 4 3" xfId="28255"/>
    <cellStyle name="常规 55 2 2 6" xfId="28256"/>
    <cellStyle name="常规 60 2 2 6" xfId="28257"/>
    <cellStyle name="常规 7 2 4 3 2" xfId="28258"/>
    <cellStyle name="常规 55 2 2 6 2" xfId="28259"/>
    <cellStyle name="常规 60 2 2 6 2" xfId="28260"/>
    <cellStyle name="常规 7 2 4 3 2 2" xfId="28261"/>
    <cellStyle name="常规 55 2 2 6 2 2" xfId="28262"/>
    <cellStyle name="常规 60 2 2 6 2 2" xfId="28263"/>
    <cellStyle name="常规 55 2 2 6 3 2" xfId="28264"/>
    <cellStyle name="常规 60 2 2 6 3 2" xfId="28265"/>
    <cellStyle name="常规 7 2 4 4" xfId="28266"/>
    <cellStyle name="常规 55 2 2 7" xfId="28267"/>
    <cellStyle name="常规 60 2 2 7" xfId="28268"/>
    <cellStyle name="常规 7 2 4 4 2" xfId="28269"/>
    <cellStyle name="常规 55 2 2 7 2" xfId="28270"/>
    <cellStyle name="常规 60 2 2 7 2" xfId="28271"/>
    <cellStyle name="常规 7 2 4 4 2 2" xfId="28272"/>
    <cellStyle name="常规 55 2 2 7 2 2" xfId="28273"/>
    <cellStyle name="常规 60 2 2 7 2 2" xfId="28274"/>
    <cellStyle name="常规 55 2 2 7 3 2" xfId="28275"/>
    <cellStyle name="常规 60 2 2 7 3 2" xfId="28276"/>
    <cellStyle name="常规 7 2 4 5" xfId="28277"/>
    <cellStyle name="好_2007年可用财力_Book1 4 2" xfId="28278"/>
    <cellStyle name="常规 55 2 2 8" xfId="28279"/>
    <cellStyle name="常规 60 2 2 8" xfId="28280"/>
    <cellStyle name="常规 7 2 4 5 2" xfId="28281"/>
    <cellStyle name="常规 55 2 2 8 2" xfId="28282"/>
    <cellStyle name="常规 60 2 2 8 2" xfId="28283"/>
    <cellStyle name="常规 7 2 4 5 2 2" xfId="28284"/>
    <cellStyle name="常规 55 2 2 8 2 2" xfId="28285"/>
    <cellStyle name="常规 60 2 2 8 2 2" xfId="28286"/>
    <cellStyle name="常规 7 2 4 5 3" xfId="28287"/>
    <cellStyle name="常规 55 2 2 8 3" xfId="28288"/>
    <cellStyle name="常规 60 2 2 8 3" xfId="28289"/>
    <cellStyle name="常规 55 2 2 8 3 2" xfId="28290"/>
    <cellStyle name="常规 60 2 2 8 3 2" xfId="28291"/>
    <cellStyle name="常规 7 2 4 6" xfId="28292"/>
    <cellStyle name="常规 55 2 2 9" xfId="28293"/>
    <cellStyle name="常规 60 2 2 9" xfId="28294"/>
    <cellStyle name="常规 7 2 4 6 2" xfId="28295"/>
    <cellStyle name="常规 55 2 2 9 2" xfId="28296"/>
    <cellStyle name="常规 60 2 2 9 2" xfId="28297"/>
    <cellStyle name="常规 55 2 3 2" xfId="28298"/>
    <cellStyle name="常规 60 2 3 2" xfId="28299"/>
    <cellStyle name="常规 55 2 3 2 2" xfId="28300"/>
    <cellStyle name="常规 60 2 3 2 2" xfId="28301"/>
    <cellStyle name="常规 55 2 3 3" xfId="28302"/>
    <cellStyle name="常规 60 2 3 3" xfId="28303"/>
    <cellStyle name="常规 55 2 3 3 2" xfId="28304"/>
    <cellStyle name="常规 60 2 3 3 2" xfId="28305"/>
    <cellStyle name="常规 79 4 2 2" xfId="28306"/>
    <cellStyle name="常规 84 4 2 2" xfId="28307"/>
    <cellStyle name="常规 55 2 4" xfId="28308"/>
    <cellStyle name="常规 60 2 4" xfId="28309"/>
    <cellStyle name="常规 79 4 2 2 2" xfId="28310"/>
    <cellStyle name="常规 84 4 2 2 2" xfId="28311"/>
    <cellStyle name="常规 55 2 4 2" xfId="28312"/>
    <cellStyle name="常规 60 2 4 2" xfId="28313"/>
    <cellStyle name="常规 79 4 2 2 2 2" xfId="28314"/>
    <cellStyle name="常规 55 2 4 2 2" xfId="28315"/>
    <cellStyle name="常规 60 2 4 2 2" xfId="28316"/>
    <cellStyle name="常规 79 4 2 2 3" xfId="28317"/>
    <cellStyle name="常规 55 2 4 3" xfId="28318"/>
    <cellStyle name="常规 60 2 4 3" xfId="28319"/>
    <cellStyle name="常规 55 2 4 3 2" xfId="28320"/>
    <cellStyle name="常规 60 2 4 3 2" xfId="28321"/>
    <cellStyle name="常规 79 4 2 3 2" xfId="28322"/>
    <cellStyle name="常规 55 2 5 2" xfId="28323"/>
    <cellStyle name="常规 60 2 5 2" xfId="28324"/>
    <cellStyle name="常规 55 2 5 2 2" xfId="28325"/>
    <cellStyle name="常规 60 2 5 2 2" xfId="28326"/>
    <cellStyle name="常规 55 2 5 3" xfId="28327"/>
    <cellStyle name="常规 60 2 5 3" xfId="28328"/>
    <cellStyle name="常规 55 2 5 3 2" xfId="28329"/>
    <cellStyle name="常规 60 2 5 3 2" xfId="28330"/>
    <cellStyle name="常规 55 2 6" xfId="28331"/>
    <cellStyle name="常规 60 2 6" xfId="28332"/>
    <cellStyle name="常规 55 2 6 2" xfId="28333"/>
    <cellStyle name="常规 60 2 6 2" xfId="28334"/>
    <cellStyle name="常规 55 2 6 2 2" xfId="28335"/>
    <cellStyle name="常规 60 2 6 2 2" xfId="28336"/>
    <cellStyle name="常规 55 2 6 3" xfId="28337"/>
    <cellStyle name="常规 60 2 6 3" xfId="28338"/>
    <cellStyle name="常规 55 2 6 3 2" xfId="28339"/>
    <cellStyle name="常规 60 2 6 3 2" xfId="28340"/>
    <cellStyle name="常规 55 2 7" xfId="28341"/>
    <cellStyle name="常规 60 2 7" xfId="28342"/>
    <cellStyle name="常规 55 2 7 2" xfId="28343"/>
    <cellStyle name="常规 60 2 7 2" xfId="28344"/>
    <cellStyle name="常规 55 2 7 2 2" xfId="28345"/>
    <cellStyle name="常规 60 2 7 2 2" xfId="28346"/>
    <cellStyle name="常规 55 2 7 3 2" xfId="28347"/>
    <cellStyle name="常规 60 2 7 3 2" xfId="28348"/>
    <cellStyle name="常规 55 2 8" xfId="28349"/>
    <cellStyle name="常规 60 2 8" xfId="28350"/>
    <cellStyle name="常规 55 2 8 2" xfId="28351"/>
    <cellStyle name="常规 60 2 8 2" xfId="28352"/>
    <cellStyle name="常规 55 2 8 2 2" xfId="28353"/>
    <cellStyle name="常规 60 2 8 2 2" xfId="28354"/>
    <cellStyle name="常规 55 2 8 3 2" xfId="28355"/>
    <cellStyle name="常规 60 2 8 3 2" xfId="28356"/>
    <cellStyle name="常规 55 2 9" xfId="28357"/>
    <cellStyle name="常规 60 2 9" xfId="28358"/>
    <cellStyle name="常规 55 2 9 2" xfId="28359"/>
    <cellStyle name="常规 60 2 9 2" xfId="28360"/>
    <cellStyle name="常规 55 3" xfId="28361"/>
    <cellStyle name="常规 60 3" xfId="28362"/>
    <cellStyle name="常规 55 3 2" xfId="28363"/>
    <cellStyle name="常规 60 3 2" xfId="28364"/>
    <cellStyle name="常规 55 3 2 2" xfId="28365"/>
    <cellStyle name="常规 60 3 2 2" xfId="28366"/>
    <cellStyle name="常规 55 3 2 2 2" xfId="28367"/>
    <cellStyle name="常规 60 3 2 2 2" xfId="28368"/>
    <cellStyle name="常规 55 3 2 2 2 2" xfId="28369"/>
    <cellStyle name="常规 60 3 2 2 2 2" xfId="28370"/>
    <cellStyle name="常规 55 3 2 2 3" xfId="28371"/>
    <cellStyle name="常规 60 3 2 2 3" xfId="28372"/>
    <cellStyle name="常规 55 3 2 2 3 2" xfId="28373"/>
    <cellStyle name="常规 60 3 2 2 3 2" xfId="28374"/>
    <cellStyle name="常规 55 3 2 2 4" xfId="28375"/>
    <cellStyle name="常规 55 3 2 3 2" xfId="28376"/>
    <cellStyle name="常规 60 3 2 3 2" xfId="28377"/>
    <cellStyle name="常规 55 3 2 3 3" xfId="28378"/>
    <cellStyle name="常规 55 3 2 4" xfId="28379"/>
    <cellStyle name="常规 60 3 2 4" xfId="28380"/>
    <cellStyle name="常规 55 3 2 4 2" xfId="28381"/>
    <cellStyle name="常规 60 3 2 4 2" xfId="28382"/>
    <cellStyle name="常规 55 3 3 2" xfId="28383"/>
    <cellStyle name="常规 60 3 3 2" xfId="28384"/>
    <cellStyle name="常规 55 3 3 2 2" xfId="28385"/>
    <cellStyle name="常规 60 3 3 2 2" xfId="28386"/>
    <cellStyle name="常规 55 3 3 2 2 2" xfId="28387"/>
    <cellStyle name="常规 55 3 3 2 3" xfId="28388"/>
    <cellStyle name="常规 55 3 3 2 3 2" xfId="28389"/>
    <cellStyle name="常规 55 3 3 3" xfId="28390"/>
    <cellStyle name="常规 60 3 3 3" xfId="28391"/>
    <cellStyle name="常规 55 3 3 3 2" xfId="28392"/>
    <cellStyle name="常规 60 3 3 3 2" xfId="28393"/>
    <cellStyle name="常规 55 3 3 4" xfId="28394"/>
    <cellStyle name="常规 55 3 3 4 2" xfId="28395"/>
    <cellStyle name="常规 79 4 3 2" xfId="28396"/>
    <cellStyle name="常规 84 4 3 2" xfId="28397"/>
    <cellStyle name="常规 55 3 4" xfId="28398"/>
    <cellStyle name="常规 60 3 4" xfId="28399"/>
    <cellStyle name="常规 79 4 3 2 2" xfId="28400"/>
    <cellStyle name="常规 55 3 4 2" xfId="28401"/>
    <cellStyle name="常规 60 3 4 2" xfId="28402"/>
    <cellStyle name="常规 55 3 4 2 2" xfId="28403"/>
    <cellStyle name="常规 60 3 4 2 2" xfId="28404"/>
    <cellStyle name="常规 55 3 4 3" xfId="28405"/>
    <cellStyle name="常规 60 3 4 3" xfId="28406"/>
    <cellStyle name="常规 55 3 4 3 2" xfId="28407"/>
    <cellStyle name="常规 79 4 3 3 2" xfId="28408"/>
    <cellStyle name="常规 55 3 5 2" xfId="28409"/>
    <cellStyle name="常规 60 3 5 2" xfId="28410"/>
    <cellStyle name="常规 55 3 5 2 2" xfId="28411"/>
    <cellStyle name="常规 55 3 5 3" xfId="28412"/>
    <cellStyle name="常规 55 3 6 2" xfId="28413"/>
    <cellStyle name="常规 55 4" xfId="28414"/>
    <cellStyle name="常规 60 4" xfId="28415"/>
    <cellStyle name="常规 55 4 2" xfId="28416"/>
    <cellStyle name="常规 60 4 2" xfId="28417"/>
    <cellStyle name="常规 55 4 2 2" xfId="28418"/>
    <cellStyle name="常规 60 4 2 2" xfId="28419"/>
    <cellStyle name="常规 55 4 2 2 2" xfId="28420"/>
    <cellStyle name="常规 60 4 2 2 2" xfId="28421"/>
    <cellStyle name="常规 55 4 2 2 2 2" xfId="28422"/>
    <cellStyle name="常规 55 4 2 2 3" xfId="28423"/>
    <cellStyle name="常规 55 4 2 2 3 2" xfId="28424"/>
    <cellStyle name="常规 55 4 3" xfId="28425"/>
    <cellStyle name="常规 60 4 3" xfId="28426"/>
    <cellStyle name="常规 79 4 4 2" xfId="28427"/>
    <cellStyle name="常规 55 4 4" xfId="28428"/>
    <cellStyle name="常规 60 4 4" xfId="28429"/>
    <cellStyle name="常规 55 4 5" xfId="28430"/>
    <cellStyle name="常规 55 5" xfId="28431"/>
    <cellStyle name="常规 60 5" xfId="28432"/>
    <cellStyle name="常规 55 5 3" xfId="28433"/>
    <cellStyle name="常规 60 5 3" xfId="28434"/>
    <cellStyle name="常规 55 5 4" xfId="28435"/>
    <cellStyle name="常规 60 5 4" xfId="28436"/>
    <cellStyle name="常规 55 6" xfId="28437"/>
    <cellStyle name="常规 60 6" xfId="28438"/>
    <cellStyle name="常规 55 6 2" xfId="28439"/>
    <cellStyle name="常规 60 6 2" xfId="28440"/>
    <cellStyle name="常规 55 6 2 2" xfId="28441"/>
    <cellStyle name="常规 60 6 2 2" xfId="28442"/>
    <cellStyle name="常规 55 6 3" xfId="28443"/>
    <cellStyle name="常规 60 6 3" xfId="28444"/>
    <cellStyle name="常规 55 6 3 2" xfId="28445"/>
    <cellStyle name="常规 60 6 3 2" xfId="28446"/>
    <cellStyle name="常规 55 6 3 2 2" xfId="28447"/>
    <cellStyle name="常规 55 6 3 3" xfId="28448"/>
    <cellStyle name="常规 55 6 4" xfId="28449"/>
    <cellStyle name="常规 60 6 4" xfId="28450"/>
    <cellStyle name="常规 55 6 4 2" xfId="28451"/>
    <cellStyle name="常规 60 6 4 2" xfId="28452"/>
    <cellStyle name="常规 55 7" xfId="28453"/>
    <cellStyle name="常规 60 7" xfId="28454"/>
    <cellStyle name="常规 55 7 2" xfId="28455"/>
    <cellStyle name="常规 60 7 2" xfId="28456"/>
    <cellStyle name="常规 55 7 2 2" xfId="28457"/>
    <cellStyle name="常规 60 7 2 2" xfId="28458"/>
    <cellStyle name="常规 55 7 2 2 2" xfId="28459"/>
    <cellStyle name="常规 55 7 2 3 2" xfId="28460"/>
    <cellStyle name="常规 55 7 2 4" xfId="28461"/>
    <cellStyle name="常规 55 7 3" xfId="28462"/>
    <cellStyle name="常规 60 7 3" xfId="28463"/>
    <cellStyle name="常规 55 7 3 2" xfId="28464"/>
    <cellStyle name="常规 60 7 3 2" xfId="28465"/>
    <cellStyle name="常规 55 7 3 3" xfId="28466"/>
    <cellStyle name="常规 55 7 4" xfId="28467"/>
    <cellStyle name="常规 55 7 4 2" xfId="28468"/>
    <cellStyle name="常规 55 8" xfId="28469"/>
    <cellStyle name="常规 60 8" xfId="28470"/>
    <cellStyle name="常规 55 8 2" xfId="28471"/>
    <cellStyle name="常规 60 8 2" xfId="28472"/>
    <cellStyle name="常规 55 8 3" xfId="28473"/>
    <cellStyle name="常规 60 8 3" xfId="28474"/>
    <cellStyle name="常规 55 8 3 2" xfId="28475"/>
    <cellStyle name="常规 60 8 3 2" xfId="28476"/>
    <cellStyle name="常规 55 9" xfId="28477"/>
    <cellStyle name="常规 60 9" xfId="28478"/>
    <cellStyle name="常规 55 9 2" xfId="28479"/>
    <cellStyle name="常规 60 9 2" xfId="28480"/>
    <cellStyle name="常规 56" xfId="28481"/>
    <cellStyle name="常规 61" xfId="28482"/>
    <cellStyle name="常规 56 10 2" xfId="28483"/>
    <cellStyle name="常规 61 10 2" xfId="28484"/>
    <cellStyle name="常规 56 10 2 2" xfId="28485"/>
    <cellStyle name="常规 61 10 2 2" xfId="28486"/>
    <cellStyle name="常规 56 10 3 2" xfId="28487"/>
    <cellStyle name="常规 56 10 4" xfId="28488"/>
    <cellStyle name="常规 56 11 2" xfId="28489"/>
    <cellStyle name="常规 61 11 2" xfId="28490"/>
    <cellStyle name="常规 75 7 2 2" xfId="28491"/>
    <cellStyle name="常规 80 7 2 2" xfId="28492"/>
    <cellStyle name="常规 56 11 3" xfId="28493"/>
    <cellStyle name="常规 61 11 3" xfId="28494"/>
    <cellStyle name="常规 56 11 3 2" xfId="28495"/>
    <cellStyle name="好_奖励补助测算7.25 3 2 2" xfId="28496"/>
    <cellStyle name="常规 56 12" xfId="28497"/>
    <cellStyle name="常规 61 12" xfId="28498"/>
    <cellStyle name="常规 75 7 3" xfId="28499"/>
    <cellStyle name="常规 80 7 3" xfId="28500"/>
    <cellStyle name="常规 56 12 2" xfId="28501"/>
    <cellStyle name="常规 61 12 2" xfId="28502"/>
    <cellStyle name="常规 75 7 3 2" xfId="28503"/>
    <cellStyle name="常规 80 7 3 2" xfId="28504"/>
    <cellStyle name="常规 56 12 2 2" xfId="28505"/>
    <cellStyle name="常规 56 12 3" xfId="28506"/>
    <cellStyle name="常规 56 12 3 2" xfId="28507"/>
    <cellStyle name="好_奖励补助测算7.25 3 2 3" xfId="28508"/>
    <cellStyle name="常规 56 13" xfId="28509"/>
    <cellStyle name="常规 75 7 4" xfId="28510"/>
    <cellStyle name="常规 56 13 2" xfId="28511"/>
    <cellStyle name="常规 56 14" xfId="28512"/>
    <cellStyle name="常规 56 14 2" xfId="28513"/>
    <cellStyle name="常规 56 2" xfId="28514"/>
    <cellStyle name="常规 61 2" xfId="28515"/>
    <cellStyle name="常规 6 3 5 3" xfId="28516"/>
    <cellStyle name="常规 8 17 4 2" xfId="28517"/>
    <cellStyle name="常规 8 22 4 2" xfId="28518"/>
    <cellStyle name="常规 56 2 10" xfId="28519"/>
    <cellStyle name="常规 61 2 10" xfId="28520"/>
    <cellStyle name="常规 6 5 7" xfId="28521"/>
    <cellStyle name="常规 56 2 10 2" xfId="28522"/>
    <cellStyle name="常规 61 2 10 2" xfId="28523"/>
    <cellStyle name="常规 6 5 7 2" xfId="28524"/>
    <cellStyle name="常规 56 2 2" xfId="28525"/>
    <cellStyle name="常规 61 2 2" xfId="28526"/>
    <cellStyle name="常规 6 3 5 3 2" xfId="28527"/>
    <cellStyle name="常规 56 2 2 2" xfId="28528"/>
    <cellStyle name="常规 61 2 2 2" xfId="28529"/>
    <cellStyle name="常规 56 2 2 2 2" xfId="28530"/>
    <cellStyle name="常规 61 2 2 2 2" xfId="28531"/>
    <cellStyle name="常规 56 2 2 2 2 2" xfId="28532"/>
    <cellStyle name="常规 61 2 2 2 2 2" xfId="28533"/>
    <cellStyle name="常规 56 2 2 2 3" xfId="28534"/>
    <cellStyle name="常规 61 2 2 2 3" xfId="28535"/>
    <cellStyle name="常规 56 2 2 2 3 2" xfId="28536"/>
    <cellStyle name="常规 56 2 2 3" xfId="28537"/>
    <cellStyle name="常规 61 2 2 3" xfId="28538"/>
    <cellStyle name="常规 56 2 2 3 2" xfId="28539"/>
    <cellStyle name="常规 61 2 2 3 2" xfId="28540"/>
    <cellStyle name="常规 56 2 2 3 2 2" xfId="28541"/>
    <cellStyle name="常规 61 2 2 3 2 2" xfId="28542"/>
    <cellStyle name="常规 56 2 2 3 3" xfId="28543"/>
    <cellStyle name="常规 61 2 2 3 3" xfId="28544"/>
    <cellStyle name="常规 56 2 2 3 3 2" xfId="28545"/>
    <cellStyle name="常规 56 2 2 4" xfId="28546"/>
    <cellStyle name="常规 61 2 2 4" xfId="28547"/>
    <cellStyle name="常规 56 2 2 4 2" xfId="28548"/>
    <cellStyle name="常规 61 2 2 4 2" xfId="28549"/>
    <cellStyle name="常规 56 2 2 4 2 2" xfId="28550"/>
    <cellStyle name="常规 61 2 2 4 2 2" xfId="28551"/>
    <cellStyle name="常规 56 2 2 4 3" xfId="28552"/>
    <cellStyle name="常规 61 2 2 4 3" xfId="28553"/>
    <cellStyle name="常规 56 2 2 4 3 2" xfId="28554"/>
    <cellStyle name="常规 8 2 4 2" xfId="28555"/>
    <cellStyle name="常规 56 2 2 5" xfId="28556"/>
    <cellStyle name="常规 61 2 2 5" xfId="28557"/>
    <cellStyle name="常规 8 2 4 2 2" xfId="28558"/>
    <cellStyle name="常规 56 2 2 5 2" xfId="28559"/>
    <cellStyle name="常规 61 2 2 5 2" xfId="28560"/>
    <cellStyle name="常规 8 2 4 2 2 2" xfId="28561"/>
    <cellStyle name="常规 56 2 2 5 2 2" xfId="28562"/>
    <cellStyle name="常规 61 2 2 5 2 2" xfId="28563"/>
    <cellStyle name="常规 56 2 2 5 3 2" xfId="28564"/>
    <cellStyle name="常规 8 2 4 3" xfId="28565"/>
    <cellStyle name="常规 56 2 2 6" xfId="28566"/>
    <cellStyle name="常规 61 2 2 6" xfId="28567"/>
    <cellStyle name="常规 8 2 4 3 2" xfId="28568"/>
    <cellStyle name="常规 56 2 2 6 2" xfId="28569"/>
    <cellStyle name="常规 61 2 2 6 2" xfId="28570"/>
    <cellStyle name="常规 56 2 2 6 2 2" xfId="28571"/>
    <cellStyle name="常规 61 2 2 6 2 2" xfId="28572"/>
    <cellStyle name="常规 56 2 2 6 3 2" xfId="28573"/>
    <cellStyle name="常规 56 2 2 7" xfId="28574"/>
    <cellStyle name="常规 61 2 2 7" xfId="28575"/>
    <cellStyle name="常规 56 2 2 7 2" xfId="28576"/>
    <cellStyle name="常规 61 2 2 7 2" xfId="28577"/>
    <cellStyle name="常规 56 2 2 7 2 2" xfId="28578"/>
    <cellStyle name="常规 61 2 2 7 2 2" xfId="28579"/>
    <cellStyle name="常规 56 2 2 7 3" xfId="28580"/>
    <cellStyle name="常规 61 2 2 7 3" xfId="28581"/>
    <cellStyle name="常规 56 2 2 7 3 2" xfId="28582"/>
    <cellStyle name="常规 56 2 2 8" xfId="28583"/>
    <cellStyle name="常规 61 2 2 8" xfId="28584"/>
    <cellStyle name="常规 56 2 2 8 2" xfId="28585"/>
    <cellStyle name="常规 61 2 2 8 2" xfId="28586"/>
    <cellStyle name="常规 56 2 2 8 2 2" xfId="28587"/>
    <cellStyle name="常规 61 2 2 8 2 2" xfId="28588"/>
    <cellStyle name="常规 56 2 2 8 3" xfId="28589"/>
    <cellStyle name="常规 61 2 2 8 3" xfId="28590"/>
    <cellStyle name="常规 56 2 2 8 3 2" xfId="28591"/>
    <cellStyle name="常规 56 2 2 9" xfId="28592"/>
    <cellStyle name="常规 61 2 2 9" xfId="28593"/>
    <cellStyle name="常规 56 2 3" xfId="28594"/>
    <cellStyle name="常规 61 2 3" xfId="28595"/>
    <cellStyle name="常规 56 2 3 2" xfId="28596"/>
    <cellStyle name="常规 61 2 3 2" xfId="28597"/>
    <cellStyle name="常规 56 2 3 3" xfId="28598"/>
    <cellStyle name="常规 61 2 3 3" xfId="28599"/>
    <cellStyle name="常规 56 2 3 3 2" xfId="28600"/>
    <cellStyle name="常规 61 2 3 3 2" xfId="28601"/>
    <cellStyle name="常规 79 5 2 2" xfId="28602"/>
    <cellStyle name="常规 84 5 2 2" xfId="28603"/>
    <cellStyle name="常规 56 2 4" xfId="28604"/>
    <cellStyle name="常规 61 2 4" xfId="28605"/>
    <cellStyle name="常规 79 5 2 2 2" xfId="28606"/>
    <cellStyle name="常规 56 2 4 2" xfId="28607"/>
    <cellStyle name="常规 61 2 4 2" xfId="28608"/>
    <cellStyle name="常规 79 5 2 2 2 2" xfId="28609"/>
    <cellStyle name="常规 56 2 4 2 2" xfId="28610"/>
    <cellStyle name="常规 61 2 4 2 2" xfId="28611"/>
    <cellStyle name="常规 79 5 2 2 3" xfId="28612"/>
    <cellStyle name="常规 56 2 4 3" xfId="28613"/>
    <cellStyle name="常规 61 2 4 3" xfId="28614"/>
    <cellStyle name="常规 56 2 4 3 2" xfId="28615"/>
    <cellStyle name="常规 61 2 4 3 2" xfId="28616"/>
    <cellStyle name="常规 79 5 2 3 2" xfId="28617"/>
    <cellStyle name="常规 56 2 5 2" xfId="28618"/>
    <cellStyle name="常规 61 2 5 2" xfId="28619"/>
    <cellStyle name="常规 56 2 5 2 2" xfId="28620"/>
    <cellStyle name="常规 61 2 5 2 2" xfId="28621"/>
    <cellStyle name="常规 56 2 5 3" xfId="28622"/>
    <cellStyle name="常规 61 2 5 3" xfId="28623"/>
    <cellStyle name="常规 56 2 5 3 2" xfId="28624"/>
    <cellStyle name="常规 61 2 5 3 2" xfId="28625"/>
    <cellStyle name="常规 56 2 6 2" xfId="28626"/>
    <cellStyle name="常规 61 2 6 2" xfId="28627"/>
    <cellStyle name="常规 56 2 6 2 2" xfId="28628"/>
    <cellStyle name="常规 61 2 6 2 2" xfId="28629"/>
    <cellStyle name="常规 56 2 6 3" xfId="28630"/>
    <cellStyle name="常规 61 2 6 3" xfId="28631"/>
    <cellStyle name="常规 56 2 7" xfId="28632"/>
    <cellStyle name="常规 61 2 7" xfId="28633"/>
    <cellStyle name="常规 56 2 7 2" xfId="28634"/>
    <cellStyle name="常规 61 2 7 2" xfId="28635"/>
    <cellStyle name="常规 56 2 7 2 2" xfId="28636"/>
    <cellStyle name="常规 61 2 7 2 2" xfId="28637"/>
    <cellStyle name="常规 56 2 7 3" xfId="28638"/>
    <cellStyle name="常规 61 2 7 3" xfId="28639"/>
    <cellStyle name="常规 56 2 7 3 2" xfId="28640"/>
    <cellStyle name="常规 61 2 7 3 2" xfId="28641"/>
    <cellStyle name="常规 56 2 8" xfId="28642"/>
    <cellStyle name="常规 61 2 8" xfId="28643"/>
    <cellStyle name="常规 56 2 8 2" xfId="28644"/>
    <cellStyle name="常规 61 2 8 2" xfId="28645"/>
    <cellStyle name="常规 6 6 12" xfId="28646"/>
    <cellStyle name="常规 56 2 8 2 2" xfId="28647"/>
    <cellStyle name="常规 61 2 8 2 2" xfId="28648"/>
    <cellStyle name="常规 6 6 12 2" xfId="28649"/>
    <cellStyle name="常规 72 8 3 2 2" xfId="28650"/>
    <cellStyle name="常规 56 2 8 3" xfId="28651"/>
    <cellStyle name="常规 61 2 8 3" xfId="28652"/>
    <cellStyle name="常规 56 2 8 3 2" xfId="28653"/>
    <cellStyle name="常规 61 2 8 3 2" xfId="28654"/>
    <cellStyle name="常规 56 2 9" xfId="28655"/>
    <cellStyle name="常规 61 2 9" xfId="28656"/>
    <cellStyle name="常规 56 2 9 2" xfId="28657"/>
    <cellStyle name="常规 61 2 9 2" xfId="28658"/>
    <cellStyle name="常规 56 3" xfId="28659"/>
    <cellStyle name="常规 61 3" xfId="28660"/>
    <cellStyle name="常规 56 3 2" xfId="28661"/>
    <cellStyle name="常规 61 3 2" xfId="28662"/>
    <cellStyle name="常规 56 3 2 2" xfId="28663"/>
    <cellStyle name="常规 61 3 2 2" xfId="28664"/>
    <cellStyle name="常规 56 3 2 3" xfId="28665"/>
    <cellStyle name="常规 61 3 2 3" xfId="28666"/>
    <cellStyle name="常规 56 3 2 3 2" xfId="28667"/>
    <cellStyle name="常规 61 3 2 3 2" xfId="28668"/>
    <cellStyle name="常规 56 3 2 4" xfId="28669"/>
    <cellStyle name="常规 61 3 2 4" xfId="28670"/>
    <cellStyle name="常规 56 3 2 4 2" xfId="28671"/>
    <cellStyle name="常规 56 3 3" xfId="28672"/>
    <cellStyle name="常规 61 3 3" xfId="28673"/>
    <cellStyle name="常规 56 3 3 2" xfId="28674"/>
    <cellStyle name="常规 61 3 3 2" xfId="28675"/>
    <cellStyle name="常规 56 3 3 3" xfId="28676"/>
    <cellStyle name="常规 61 3 3 3" xfId="28677"/>
    <cellStyle name="常规 56 3 3 3 2" xfId="28678"/>
    <cellStyle name="常规 61 3 3 3 2" xfId="28679"/>
    <cellStyle name="常规 79 5 3 2" xfId="28680"/>
    <cellStyle name="常规 84 5 3 2" xfId="28681"/>
    <cellStyle name="常规 56 3 4" xfId="28682"/>
    <cellStyle name="常规 61 3 4" xfId="28683"/>
    <cellStyle name="常规 79 5 3 2 2" xfId="28684"/>
    <cellStyle name="常规 56 3 4 2" xfId="28685"/>
    <cellStyle name="常规 61 3 4 2" xfId="28686"/>
    <cellStyle name="常规 56 3 4 3" xfId="28687"/>
    <cellStyle name="常规 61 3 4 3" xfId="28688"/>
    <cellStyle name="常规 79 5 3 3" xfId="28689"/>
    <cellStyle name="常规 56 3 5" xfId="28690"/>
    <cellStyle name="常规 61 3 5" xfId="28691"/>
    <cellStyle name="常规 79 5 3 3 2" xfId="28692"/>
    <cellStyle name="常规 56 3 5 2" xfId="28693"/>
    <cellStyle name="常规 61 3 5 2" xfId="28694"/>
    <cellStyle name="常规 56 4" xfId="28695"/>
    <cellStyle name="常规 61 4" xfId="28696"/>
    <cellStyle name="常规 56 4 2" xfId="28697"/>
    <cellStyle name="常规 61 4 2" xfId="28698"/>
    <cellStyle name="常规 56 4 2 2" xfId="28699"/>
    <cellStyle name="常规 61 4 2 2" xfId="28700"/>
    <cellStyle name="常规 56 4 2 2 2" xfId="28701"/>
    <cellStyle name="常规 61 4 2 2 2" xfId="28702"/>
    <cellStyle name="常规 56 4 2 3 2" xfId="28703"/>
    <cellStyle name="常规 61 4 2 3 2" xfId="28704"/>
    <cellStyle name="常规 56 4 3" xfId="28705"/>
    <cellStyle name="常规 61 4 3" xfId="28706"/>
    <cellStyle name="常规 56 4 3 2" xfId="28707"/>
    <cellStyle name="常规 61 4 3 2" xfId="28708"/>
    <cellStyle name="常规 56 4 3 2 2" xfId="28709"/>
    <cellStyle name="常规 61 4 3 2 2" xfId="28710"/>
    <cellStyle name="常规 56 4 3 3" xfId="28711"/>
    <cellStyle name="常规 61 4 3 3" xfId="28712"/>
    <cellStyle name="常规 79 5 4 2" xfId="28713"/>
    <cellStyle name="常规 84 5 4 2" xfId="28714"/>
    <cellStyle name="常规 56 4 4" xfId="28715"/>
    <cellStyle name="常规 61 4 4" xfId="28716"/>
    <cellStyle name="常规 56 4 4 2" xfId="28717"/>
    <cellStyle name="常规 61 4 4 2" xfId="28718"/>
    <cellStyle name="常规 56 5" xfId="28719"/>
    <cellStyle name="常规 61 5" xfId="28720"/>
    <cellStyle name="常规 56 5 2" xfId="28721"/>
    <cellStyle name="常规 61 5 2" xfId="28722"/>
    <cellStyle name="常规 56 5 3" xfId="28723"/>
    <cellStyle name="常规 61 5 3" xfId="28724"/>
    <cellStyle name="常规 56 5 4" xfId="28725"/>
    <cellStyle name="常规 61 5 4" xfId="28726"/>
    <cellStyle name="常规 56 6" xfId="28727"/>
    <cellStyle name="常规 61 6" xfId="28728"/>
    <cellStyle name="常规 56 6 2" xfId="28729"/>
    <cellStyle name="常规 61 6 2" xfId="28730"/>
    <cellStyle name="常规 79 5" xfId="28731"/>
    <cellStyle name="常规 84 5" xfId="28732"/>
    <cellStyle name="常规 56 6 2 2" xfId="28733"/>
    <cellStyle name="常规 61 6 2 2" xfId="28734"/>
    <cellStyle name="常规 79 5 2" xfId="28735"/>
    <cellStyle name="常规 84 5 2" xfId="28736"/>
    <cellStyle name="常规 56 6 2 2 2" xfId="28737"/>
    <cellStyle name="常规 61 6 2 2 2" xfId="28738"/>
    <cellStyle name="常规 79 6" xfId="28739"/>
    <cellStyle name="常规 84 6" xfId="28740"/>
    <cellStyle name="常规 56 6 2 3" xfId="28741"/>
    <cellStyle name="常规 61 6 2 3" xfId="28742"/>
    <cellStyle name="常规 79 6 2" xfId="28743"/>
    <cellStyle name="常规 84 6 2" xfId="28744"/>
    <cellStyle name="常规 56 6 2 3 2" xfId="28745"/>
    <cellStyle name="常规 56 6 3" xfId="28746"/>
    <cellStyle name="常规 61 6 3" xfId="28747"/>
    <cellStyle name="常规 85 5" xfId="28748"/>
    <cellStyle name="常规 90 5" xfId="28749"/>
    <cellStyle name="常规 56 6 3 2" xfId="28750"/>
    <cellStyle name="常规 61 6 3 2" xfId="28751"/>
    <cellStyle name="常规 85 5 2" xfId="28752"/>
    <cellStyle name="常规 90 5 2" xfId="28753"/>
    <cellStyle name="常规 56 6 3 2 2" xfId="28754"/>
    <cellStyle name="常规 85 6" xfId="28755"/>
    <cellStyle name="常规 90 6" xfId="28756"/>
    <cellStyle name="常规 56 6 3 3" xfId="28757"/>
    <cellStyle name="常规 61 6 3 3" xfId="28758"/>
    <cellStyle name="常规 56 6 4" xfId="28759"/>
    <cellStyle name="常规 61 6 4" xfId="28760"/>
    <cellStyle name="常规 91 5" xfId="28761"/>
    <cellStyle name="常规 86 5" xfId="28762"/>
    <cellStyle name="常规 56 6 4 2" xfId="28763"/>
    <cellStyle name="常规 56 7 2" xfId="28764"/>
    <cellStyle name="常规 61 7 2" xfId="28765"/>
    <cellStyle name="常规 56 7 2 2" xfId="28766"/>
    <cellStyle name="常规 61 7 2 2" xfId="28767"/>
    <cellStyle name="常规 56 7 3" xfId="28768"/>
    <cellStyle name="常规 61 7 3" xfId="28769"/>
    <cellStyle name="常规 56 7 3 2" xfId="28770"/>
    <cellStyle name="常规 61 7 3 2" xfId="28771"/>
    <cellStyle name="常规 56 8" xfId="28772"/>
    <cellStyle name="常规 61 8" xfId="28773"/>
    <cellStyle name="常规 56 8 2" xfId="28774"/>
    <cellStyle name="常规 61 8 2" xfId="28775"/>
    <cellStyle name="常规 56 8 2 2" xfId="28776"/>
    <cellStyle name="常规 61 8 2 2" xfId="28777"/>
    <cellStyle name="常规 56 8 3" xfId="28778"/>
    <cellStyle name="常规 61 8 3" xfId="28779"/>
    <cellStyle name="常规 56 8 3 2" xfId="28780"/>
    <cellStyle name="常规 61 8 3 2" xfId="28781"/>
    <cellStyle name="常规 56 9" xfId="28782"/>
    <cellStyle name="常规 61 9" xfId="28783"/>
    <cellStyle name="常规 56 9 2" xfId="28784"/>
    <cellStyle name="常规 61 9 2" xfId="28785"/>
    <cellStyle name="常规 56 9 2 2" xfId="28786"/>
    <cellStyle name="常规 61 9 2 2" xfId="28787"/>
    <cellStyle name="常规 56 9 3" xfId="28788"/>
    <cellStyle name="常规 61 9 3" xfId="28789"/>
    <cellStyle name="常规 56 9 3 2" xfId="28790"/>
    <cellStyle name="常规 61 9 3 2" xfId="28791"/>
    <cellStyle name="常规 57" xfId="28792"/>
    <cellStyle name="常规 62" xfId="28793"/>
    <cellStyle name="常规 79 35" xfId="28794"/>
    <cellStyle name="常规 79 40" xfId="28795"/>
    <cellStyle name="常规 57 10 3" xfId="28796"/>
    <cellStyle name="常规 62 10 3" xfId="28797"/>
    <cellStyle name="常规 79 36" xfId="28798"/>
    <cellStyle name="常规 79 41" xfId="28799"/>
    <cellStyle name="常规 57 10 4" xfId="28800"/>
    <cellStyle name="常规 62 10 4" xfId="28801"/>
    <cellStyle name="常规 57 11 3" xfId="28802"/>
    <cellStyle name="常规 62 11 3" xfId="28803"/>
    <cellStyle name="常规 57 11 3 2" xfId="28804"/>
    <cellStyle name="常规 62 11 3 2" xfId="28805"/>
    <cellStyle name="常规 57 12 2" xfId="28806"/>
    <cellStyle name="常规 62 12 2" xfId="28807"/>
    <cellStyle name="常规 57 12 2 2" xfId="28808"/>
    <cellStyle name="常规 62 12 2 2" xfId="28809"/>
    <cellStyle name="常规 57 12 3" xfId="28810"/>
    <cellStyle name="常规 62 12 3" xfId="28811"/>
    <cellStyle name="常规 57 12 3 2" xfId="28812"/>
    <cellStyle name="常规 62 12 3 2" xfId="28813"/>
    <cellStyle name="常规 57 13 2" xfId="28814"/>
    <cellStyle name="常规 62 13 2" xfId="28815"/>
    <cellStyle name="常规 57 14" xfId="28816"/>
    <cellStyle name="常规 62 14" xfId="28817"/>
    <cellStyle name="常规 57 14 2" xfId="28818"/>
    <cellStyle name="常规 62 14 2" xfId="28819"/>
    <cellStyle name="常规 57 2" xfId="28820"/>
    <cellStyle name="常规 62 2" xfId="28821"/>
    <cellStyle name="常规 6 3 6 3" xfId="28822"/>
    <cellStyle name="常规 8 27 4 2" xfId="28823"/>
    <cellStyle name="常规 8 32 4 2" xfId="28824"/>
    <cellStyle name="常规 57 2 10" xfId="28825"/>
    <cellStyle name="常规 57 2 10 2" xfId="28826"/>
    <cellStyle name="常规 57 2 2" xfId="28827"/>
    <cellStyle name="常规 62 2 2" xfId="28828"/>
    <cellStyle name="常规 6 3 6 3 2" xfId="28829"/>
    <cellStyle name="常规 57 2 2 10" xfId="28830"/>
    <cellStyle name="好_M03 7" xfId="28831"/>
    <cellStyle name="常规 57 2 2 10 2" xfId="28832"/>
    <cellStyle name="常规 57 2 2 2" xfId="28833"/>
    <cellStyle name="常规 62 2 2 2" xfId="28834"/>
    <cellStyle name="常规 57 2 2 2 2" xfId="28835"/>
    <cellStyle name="常规 62 2 2 2 2" xfId="28836"/>
    <cellStyle name="常规 57 2 2 2 3" xfId="28837"/>
    <cellStyle name="常规 62 2 2 2 3" xfId="28838"/>
    <cellStyle name="常规 57 2 2 2 3 2" xfId="28839"/>
    <cellStyle name="常规 62 2 2 2 3 2" xfId="28840"/>
    <cellStyle name="常规 57 2 2 3" xfId="28841"/>
    <cellStyle name="常规 62 2 2 3" xfId="28842"/>
    <cellStyle name="常规 6 10 2 2" xfId="28843"/>
    <cellStyle name="常规 57 2 2 3 2" xfId="28844"/>
    <cellStyle name="常规 62 2 2 3 2" xfId="28845"/>
    <cellStyle name="常规 6 10 2 2 2" xfId="28846"/>
    <cellStyle name="常规 57 2 2 3 2 2" xfId="28847"/>
    <cellStyle name="常规 62 2 2 3 2 2" xfId="28848"/>
    <cellStyle name="常规 6 10 2 2 2 2" xfId="28849"/>
    <cellStyle name="常规 57 2 2 3 3" xfId="28850"/>
    <cellStyle name="常规 62 2 2 3 3" xfId="28851"/>
    <cellStyle name="常规 6 10 2 2 3" xfId="28852"/>
    <cellStyle name="常规 57 2 2 4 2 2" xfId="28853"/>
    <cellStyle name="常规 62 2 2 4 2 2" xfId="28854"/>
    <cellStyle name="常规 6 10 2 3 2 2" xfId="28855"/>
    <cellStyle name="常规 57 2 2 4 3" xfId="28856"/>
    <cellStyle name="常规 62 2 2 4 3" xfId="28857"/>
    <cellStyle name="常规 6 10 2 3 3" xfId="28858"/>
    <cellStyle name="常规 57 2 2 4 3 2" xfId="28859"/>
    <cellStyle name="常规 57 2 2 5 2 2" xfId="28860"/>
    <cellStyle name="常规 57 2 2 5 3 2" xfId="28861"/>
    <cellStyle name="常规 9 2 4 3 2" xfId="28862"/>
    <cellStyle name="常规 6 10 2 5 2" xfId="28863"/>
    <cellStyle name="常规 57 2 2 6 2" xfId="28864"/>
    <cellStyle name="常规 57 2 2 6 2 2" xfId="28865"/>
    <cellStyle name="常规 57 2 2 6 3 2" xfId="28866"/>
    <cellStyle name="常规 57 2 2 7" xfId="28867"/>
    <cellStyle name="常规 57 2 2 7 2" xfId="28868"/>
    <cellStyle name="常规 57 2 2 7 2 2" xfId="28869"/>
    <cellStyle name="常规 57 2 2 7 3" xfId="28870"/>
    <cellStyle name="常规 57 2 2 7 3 2" xfId="28871"/>
    <cellStyle name="常规 57 2 2 8 2" xfId="28872"/>
    <cellStyle name="常规 57 2 2 8 3" xfId="28873"/>
    <cellStyle name="常规 57 2 3" xfId="28874"/>
    <cellStyle name="常规 62 2 3" xfId="28875"/>
    <cellStyle name="常规 57 2 3 2" xfId="28876"/>
    <cellStyle name="常规 62 2 3 2" xfId="28877"/>
    <cellStyle name="常规 57 2 3 2 2" xfId="28878"/>
    <cellStyle name="常规 62 2 3 2 2" xfId="28879"/>
    <cellStyle name="常规 57 2 3 3" xfId="28880"/>
    <cellStyle name="常规 62 2 3 3" xfId="28881"/>
    <cellStyle name="常规 6 10 3 2" xfId="28882"/>
    <cellStyle name="常规 57 2 3 3 2" xfId="28883"/>
    <cellStyle name="常规 62 2 3 3 2" xfId="28884"/>
    <cellStyle name="常规 6 10 3 2 2" xfId="28885"/>
    <cellStyle name="常规 79 6 2 2" xfId="28886"/>
    <cellStyle name="常规 84 6 2 2" xfId="28887"/>
    <cellStyle name="常规 57 2 4" xfId="28888"/>
    <cellStyle name="常规 62 2 4" xfId="28889"/>
    <cellStyle name="常规 79 6 2 2 2" xfId="28890"/>
    <cellStyle name="常规 57 2 4 2" xfId="28891"/>
    <cellStyle name="常规 62 2 4 2" xfId="28892"/>
    <cellStyle name="常规 79 6 2 2 2 2" xfId="28893"/>
    <cellStyle name="常规 57 2 4 2 2" xfId="28894"/>
    <cellStyle name="常规 62 2 4 2 2" xfId="28895"/>
    <cellStyle name="常规 6 10 4 2" xfId="28896"/>
    <cellStyle name="常规 79 6 2 2 3" xfId="28897"/>
    <cellStyle name="常规 57 2 4 3" xfId="28898"/>
    <cellStyle name="常规 62 2 4 3" xfId="28899"/>
    <cellStyle name="常规 57 2 4 3 2" xfId="28900"/>
    <cellStyle name="常规 62 2 4 3 2" xfId="28901"/>
    <cellStyle name="常规 79 6 2 3 2" xfId="28902"/>
    <cellStyle name="常规 57 2 5 2" xfId="28903"/>
    <cellStyle name="常规 62 2 5 2" xfId="28904"/>
    <cellStyle name="常规 57 2 5 2 2" xfId="28905"/>
    <cellStyle name="常规 62 2 5 2 2" xfId="28906"/>
    <cellStyle name="常规 57 2 5 3" xfId="28907"/>
    <cellStyle name="常规 62 2 5 3" xfId="28908"/>
    <cellStyle name="常规 6 10 5 2" xfId="28909"/>
    <cellStyle name="常规 57 2 5 3 2" xfId="28910"/>
    <cellStyle name="常规 57 2 6 2" xfId="28911"/>
    <cellStyle name="常规 62 2 6 2" xfId="28912"/>
    <cellStyle name="常规 57 2 6 2 2" xfId="28913"/>
    <cellStyle name="常规 57 2 6 3" xfId="28914"/>
    <cellStyle name="常规 57 2 6 3 2" xfId="28915"/>
    <cellStyle name="常规 57 2 7" xfId="28916"/>
    <cellStyle name="常规 62 2 7" xfId="28917"/>
    <cellStyle name="常规 57 2 7 2" xfId="28918"/>
    <cellStyle name="常规 62 2 7 2" xfId="28919"/>
    <cellStyle name="常规 57 2 7 3" xfId="28920"/>
    <cellStyle name="常规 57 2 8" xfId="28921"/>
    <cellStyle name="常规 79 26" xfId="28922"/>
    <cellStyle name="常规 79 31" xfId="28923"/>
    <cellStyle name="常规 57 2 8 2" xfId="28924"/>
    <cellStyle name="常规 79 27" xfId="28925"/>
    <cellStyle name="常规 79 32" xfId="28926"/>
    <cellStyle name="常规 57 2 8 3" xfId="28927"/>
    <cellStyle name="常规 57 2 9 2" xfId="28928"/>
    <cellStyle name="常规 57 3" xfId="28929"/>
    <cellStyle name="常规 62 3" xfId="28930"/>
    <cellStyle name="常规 57 3 2" xfId="28931"/>
    <cellStyle name="常规 62 3 2" xfId="28932"/>
    <cellStyle name="常规 57 3 2 2" xfId="28933"/>
    <cellStyle name="常规 62 3 2 2" xfId="28934"/>
    <cellStyle name="常规 57 3 2 2 2" xfId="28935"/>
    <cellStyle name="常规 62 3 2 2 2" xfId="28936"/>
    <cellStyle name="常规 6 12 4" xfId="28937"/>
    <cellStyle name="常规 57 3 2 2 2 2" xfId="28938"/>
    <cellStyle name="常规 62 3 2 2 2 2" xfId="28939"/>
    <cellStyle name="常规 6 12 4 2" xfId="28940"/>
    <cellStyle name="常规 57 3 2 2 3" xfId="28941"/>
    <cellStyle name="常规 62 3 2 2 3" xfId="28942"/>
    <cellStyle name="常规 6 12 5" xfId="28943"/>
    <cellStyle name="常规 57 3 2 2 3 2" xfId="28944"/>
    <cellStyle name="常规 62 3 2 2 3 2" xfId="28945"/>
    <cellStyle name="常规 6 12 5 2" xfId="28946"/>
    <cellStyle name="常规 57 3 2 3" xfId="28947"/>
    <cellStyle name="常规 62 3 2 3" xfId="28948"/>
    <cellStyle name="常规 6 11 2 2" xfId="28949"/>
    <cellStyle name="常规 57 3 2 3 2" xfId="28950"/>
    <cellStyle name="常规 62 3 2 3 2" xfId="28951"/>
    <cellStyle name="常规 6 13 4" xfId="28952"/>
    <cellStyle name="常规 6 11 2 2 2" xfId="28953"/>
    <cellStyle name="常规 57 3 3" xfId="28954"/>
    <cellStyle name="常规 62 3 3" xfId="28955"/>
    <cellStyle name="常规 57 3 3 3 2" xfId="28956"/>
    <cellStyle name="常规 62 3 3 3 2" xfId="28957"/>
    <cellStyle name="常规 6 58 4" xfId="28958"/>
    <cellStyle name="常规 6 63 4" xfId="28959"/>
    <cellStyle name="常规 6 11 3 2 2" xfId="28960"/>
    <cellStyle name="好_530623_2006年县级财政报表附表 2 3" xfId="28961"/>
    <cellStyle name="常规 79 6 3 2" xfId="28962"/>
    <cellStyle name="常规 84 6 3 2" xfId="28963"/>
    <cellStyle name="常规 57 3 4" xfId="28964"/>
    <cellStyle name="常规 62 3 4" xfId="28965"/>
    <cellStyle name="好_530623_2006年县级财政报表附表 2 4" xfId="28966"/>
    <cellStyle name="常规 79 6 3 3" xfId="28967"/>
    <cellStyle name="常规 57 3 5" xfId="28968"/>
    <cellStyle name="常规 62 3 5" xfId="28969"/>
    <cellStyle name="常规 57 4" xfId="28970"/>
    <cellStyle name="常规 62 4" xfId="28971"/>
    <cellStyle name="常规 57 4 2" xfId="28972"/>
    <cellStyle name="常规 62 4 2" xfId="28973"/>
    <cellStyle name="常规 57 4 2 2" xfId="28974"/>
    <cellStyle name="常规 62 4 2 2" xfId="28975"/>
    <cellStyle name="常规 57 4 2 2 2" xfId="28976"/>
    <cellStyle name="常规 62 4 2 2 2" xfId="28977"/>
    <cellStyle name="常规 57 4 2 3" xfId="28978"/>
    <cellStyle name="常规 62 4 2 3" xfId="28979"/>
    <cellStyle name="常规 6 12 2 2" xfId="28980"/>
    <cellStyle name="常规 6 12 2 2 2" xfId="28981"/>
    <cellStyle name="常规 57 4 2 3 2" xfId="28982"/>
    <cellStyle name="常规 57 4 3" xfId="28983"/>
    <cellStyle name="常规 62 4 3" xfId="28984"/>
    <cellStyle name="常规 57 4 3 2" xfId="28985"/>
    <cellStyle name="常规 62 4 3 2" xfId="28986"/>
    <cellStyle name="常规 57 4 3 2 2" xfId="28987"/>
    <cellStyle name="常规 57 4 3 3" xfId="28988"/>
    <cellStyle name="常规 62 4 3 3" xfId="28989"/>
    <cellStyle name="常规 6 12 3 2" xfId="28990"/>
    <cellStyle name="好_530623_2006年县级财政报表附表 3 3" xfId="28991"/>
    <cellStyle name="常规 79 6 4 2" xfId="28992"/>
    <cellStyle name="常规 57 4 4" xfId="28993"/>
    <cellStyle name="常规 62 4 4" xfId="28994"/>
    <cellStyle name="常规 57 4 4 2" xfId="28995"/>
    <cellStyle name="常规 57 5" xfId="28996"/>
    <cellStyle name="常规 62 5" xfId="28997"/>
    <cellStyle name="常规 57 5 2" xfId="28998"/>
    <cellStyle name="常规 62 5 2" xfId="28999"/>
    <cellStyle name="常规 57 5 2 2" xfId="29000"/>
    <cellStyle name="常规 62 5 2 2" xfId="29001"/>
    <cellStyle name="常规 57 5 2 2 2" xfId="29002"/>
    <cellStyle name="常规 62 5 2 2 2" xfId="29003"/>
    <cellStyle name="常规 6 13 2 2 2" xfId="29004"/>
    <cellStyle name="常规 57 5 2 3 2" xfId="29005"/>
    <cellStyle name="常规 57 5 3" xfId="29006"/>
    <cellStyle name="常规 62 5 3" xfId="29007"/>
    <cellStyle name="常规 57 5 3 2" xfId="29008"/>
    <cellStyle name="常规 62 5 3 2" xfId="29009"/>
    <cellStyle name="常规 57 5 3 2 2" xfId="29010"/>
    <cellStyle name="常规 57 5 3 3" xfId="29011"/>
    <cellStyle name="常规 62 5 3 3" xfId="29012"/>
    <cellStyle name="常规 6 13 3 2" xfId="29013"/>
    <cellStyle name="常规 57 5 4" xfId="29014"/>
    <cellStyle name="常规 62 5 4" xfId="29015"/>
    <cellStyle name="常规 57 5 4 2" xfId="29016"/>
    <cellStyle name="常规 57 6" xfId="29017"/>
    <cellStyle name="常规 62 6" xfId="29018"/>
    <cellStyle name="常规 57 6 2 2 2" xfId="29019"/>
    <cellStyle name="常规 62 6 2 2 2" xfId="29020"/>
    <cellStyle name="常规 57 6 2 3" xfId="29021"/>
    <cellStyle name="常规 62 6 2 3" xfId="29022"/>
    <cellStyle name="常规 6 14 2 2" xfId="29023"/>
    <cellStyle name="常规 6 14 2 2 2" xfId="29024"/>
    <cellStyle name="常规 57 6 2 3 2" xfId="29025"/>
    <cellStyle name="常规 57 6 3" xfId="29026"/>
    <cellStyle name="常规 62 6 3" xfId="29027"/>
    <cellStyle name="常规 57 6 3 2" xfId="29028"/>
    <cellStyle name="常规 62 6 3 2" xfId="29029"/>
    <cellStyle name="常规 57 6 3 2 2" xfId="29030"/>
    <cellStyle name="常规 57 6 3 3" xfId="29031"/>
    <cellStyle name="常规 62 6 3 3" xfId="29032"/>
    <cellStyle name="常规 6 14 3 2" xfId="29033"/>
    <cellStyle name="常规 57 6 4 2" xfId="29034"/>
    <cellStyle name="常规 57 7 2" xfId="29035"/>
    <cellStyle name="常规 62 7 2" xfId="29036"/>
    <cellStyle name="常规 57 7 2 2" xfId="29037"/>
    <cellStyle name="常规 62 7 2 2" xfId="29038"/>
    <cellStyle name="常规 57 7 3" xfId="29039"/>
    <cellStyle name="常规 62 7 3" xfId="29040"/>
    <cellStyle name="常规 57 7 3 2" xfId="29041"/>
    <cellStyle name="常规 62 7 3 2" xfId="29042"/>
    <cellStyle name="常规 57 8" xfId="29043"/>
    <cellStyle name="常规 62 8" xfId="29044"/>
    <cellStyle name="常规 57 8 2" xfId="29045"/>
    <cellStyle name="常规 62 8 2" xfId="29046"/>
    <cellStyle name="常规 57 8 3" xfId="29047"/>
    <cellStyle name="常规 62 8 3" xfId="29048"/>
    <cellStyle name="常规 7 6" xfId="29049"/>
    <cellStyle name="常规 57 8 3 2" xfId="29050"/>
    <cellStyle name="常规 62 8 3 2" xfId="29051"/>
    <cellStyle name="常规 57 9" xfId="29052"/>
    <cellStyle name="常规 62 9" xfId="29053"/>
    <cellStyle name="常规 57 9 2" xfId="29054"/>
    <cellStyle name="常规 62 9 2" xfId="29055"/>
    <cellStyle name="常规 57 9 2 2" xfId="29056"/>
    <cellStyle name="常规 62 9 2 2" xfId="29057"/>
    <cellStyle name="常规 57 9 3" xfId="29058"/>
    <cellStyle name="常规 62 9 3" xfId="29059"/>
    <cellStyle name="常规 57 9 3 2" xfId="29060"/>
    <cellStyle name="常规 62 9 3 2" xfId="29061"/>
    <cellStyle name="常规 8 2 10 2" xfId="29062"/>
    <cellStyle name="常规 58" xfId="29063"/>
    <cellStyle name="常规 63" xfId="29064"/>
    <cellStyle name="常规 58 10 2" xfId="29065"/>
    <cellStyle name="常规 63 10 2" xfId="29066"/>
    <cellStyle name="常规 58 10 2 2" xfId="29067"/>
    <cellStyle name="常规 63 10 2 2" xfId="29068"/>
    <cellStyle name="常规 58 10 3" xfId="29069"/>
    <cellStyle name="常规 63 10 3" xfId="29070"/>
    <cellStyle name="常规 58 10 3 2" xfId="29071"/>
    <cellStyle name="常规 63 10 3 2" xfId="29072"/>
    <cellStyle name="常规 58 11" xfId="29073"/>
    <cellStyle name="常规 63 11" xfId="29074"/>
    <cellStyle name="常规 58 11 2" xfId="29075"/>
    <cellStyle name="常规 63 11 2" xfId="29076"/>
    <cellStyle name="常规 58 11 2 2" xfId="29077"/>
    <cellStyle name="常规 63 11 2 2" xfId="29078"/>
    <cellStyle name="常规 58 11 3" xfId="29079"/>
    <cellStyle name="常规 63 11 3" xfId="29080"/>
    <cellStyle name="常规 58 12" xfId="29081"/>
    <cellStyle name="常规 63 12" xfId="29082"/>
    <cellStyle name="常规 58 12 2" xfId="29083"/>
    <cellStyle name="常规 63 12 2" xfId="29084"/>
    <cellStyle name="常规 58 12 2 2" xfId="29085"/>
    <cellStyle name="常规 63 12 2 2" xfId="29086"/>
    <cellStyle name="常规 58 12 3" xfId="29087"/>
    <cellStyle name="常规 63 12 3" xfId="29088"/>
    <cellStyle name="常规 58 12 3 2" xfId="29089"/>
    <cellStyle name="常规 63 12 3 2" xfId="29090"/>
    <cellStyle name="常规 7 11" xfId="29091"/>
    <cellStyle name="常规 58 13" xfId="29092"/>
    <cellStyle name="常规 63 13" xfId="29093"/>
    <cellStyle name="常规 58 13 2" xfId="29094"/>
    <cellStyle name="常规 63 13 2" xfId="29095"/>
    <cellStyle name="常规 58 13 3" xfId="29096"/>
    <cellStyle name="常规 63 13 3" xfId="29097"/>
    <cellStyle name="常规 58 13 3 2" xfId="29098"/>
    <cellStyle name="常规 63 13 3 2" xfId="29099"/>
    <cellStyle name="常规 58 14" xfId="29100"/>
    <cellStyle name="常规 63 14" xfId="29101"/>
    <cellStyle name="常规 58 14 2" xfId="29102"/>
    <cellStyle name="常规 63 14 2" xfId="29103"/>
    <cellStyle name="常规 58 15" xfId="29104"/>
    <cellStyle name="常规 63 15" xfId="29105"/>
    <cellStyle name="常规 58 15 2" xfId="29106"/>
    <cellStyle name="常规 63 15 2" xfId="29107"/>
    <cellStyle name="常规 8 2 10 2 2" xfId="29108"/>
    <cellStyle name="常规 58 2" xfId="29109"/>
    <cellStyle name="常规 63 2" xfId="29110"/>
    <cellStyle name="常规 6 3 7 3" xfId="29111"/>
    <cellStyle name="常规 58 2 2" xfId="29112"/>
    <cellStyle name="常规 63 2 2" xfId="29113"/>
    <cellStyle name="常规 6 3 7 3 2" xfId="29114"/>
    <cellStyle name="常规 58 2 2 2" xfId="29115"/>
    <cellStyle name="常规 63 2 2 2" xfId="29116"/>
    <cellStyle name="常规 58 2 2 3" xfId="29117"/>
    <cellStyle name="常规 63 2 2 3" xfId="29118"/>
    <cellStyle name="常规 6 55 2 2" xfId="29119"/>
    <cellStyle name="常规 6 60 2 2" xfId="29120"/>
    <cellStyle name="常规 58 2 2 4 2" xfId="29121"/>
    <cellStyle name="常规 63 2 2 4 2" xfId="29122"/>
    <cellStyle name="常规 6 55 2 3 2" xfId="29123"/>
    <cellStyle name="常规 6 60 2 3 2" xfId="29124"/>
    <cellStyle name="常规 79 7 2 2" xfId="29125"/>
    <cellStyle name="常规 84 7 2 2" xfId="29126"/>
    <cellStyle name="常规 58 2 4" xfId="29127"/>
    <cellStyle name="常规 63 2 4" xfId="29128"/>
    <cellStyle name="常规 79 7 2 2 2 2" xfId="29129"/>
    <cellStyle name="常规 58 2 4 2 2" xfId="29130"/>
    <cellStyle name="常规 63 2 4 2 2" xfId="29131"/>
    <cellStyle name="常规 6 55 4 2" xfId="29132"/>
    <cellStyle name="常规 6 60 4 2" xfId="29133"/>
    <cellStyle name="常规 79 7 2 2 3" xfId="29134"/>
    <cellStyle name="常规 58 2 4 3" xfId="29135"/>
    <cellStyle name="常规 63 2 4 3" xfId="29136"/>
    <cellStyle name="常规 79 7 2 3 2" xfId="29137"/>
    <cellStyle name="常规 58 2 5 2" xfId="29138"/>
    <cellStyle name="常规 63 2 5 2" xfId="29139"/>
    <cellStyle name="常规 58 3" xfId="29140"/>
    <cellStyle name="常规 63 3" xfId="29141"/>
    <cellStyle name="常规 58 3 2" xfId="29142"/>
    <cellStyle name="常规 63 3 2" xfId="29143"/>
    <cellStyle name="常规 58 3 2 2" xfId="29144"/>
    <cellStyle name="常规 63 3 2 2" xfId="29145"/>
    <cellStyle name="常规 58 3 2 3" xfId="29146"/>
    <cellStyle name="常规 63 3 2 3" xfId="29147"/>
    <cellStyle name="常规 6 56 2 2" xfId="29148"/>
    <cellStyle name="常规 6 61 2 2" xfId="29149"/>
    <cellStyle name="常规 73 2 2 2 2 2 2" xfId="29150"/>
    <cellStyle name="常规 58 3 2 4" xfId="29151"/>
    <cellStyle name="常规 63 3 2 4" xfId="29152"/>
    <cellStyle name="常规 6 56 2 3" xfId="29153"/>
    <cellStyle name="常规 6 61 2 3" xfId="29154"/>
    <cellStyle name="常规 58 3 2 4 2" xfId="29155"/>
    <cellStyle name="常规 63 3 2 4 2" xfId="29156"/>
    <cellStyle name="常规 6 56 2 3 2" xfId="29157"/>
    <cellStyle name="常规 6 61 2 3 2" xfId="29158"/>
    <cellStyle name="常规 58 3 3" xfId="29159"/>
    <cellStyle name="常规 63 3 3" xfId="29160"/>
    <cellStyle name="常规 79 7 3 2" xfId="29161"/>
    <cellStyle name="常规 84 7 3 2" xfId="29162"/>
    <cellStyle name="常规 58 3 4" xfId="29163"/>
    <cellStyle name="常规 63 3 4" xfId="29164"/>
    <cellStyle name="常规 58 3 4 2 2" xfId="29165"/>
    <cellStyle name="常规 63 3 4 2 2" xfId="29166"/>
    <cellStyle name="常规 79 7 3 3" xfId="29167"/>
    <cellStyle name="常规 58 3 5" xfId="29168"/>
    <cellStyle name="常规 63 3 5" xfId="29169"/>
    <cellStyle name="常规 79 7 3 3 2" xfId="29170"/>
    <cellStyle name="常规 58 3 5 2" xfId="29171"/>
    <cellStyle name="常规 63 3 5 2" xfId="29172"/>
    <cellStyle name="常规 58 4" xfId="29173"/>
    <cellStyle name="常规 63 4" xfId="29174"/>
    <cellStyle name="常规 58 4 2" xfId="29175"/>
    <cellStyle name="常规 63 4 2" xfId="29176"/>
    <cellStyle name="常规 58 4 2 2" xfId="29177"/>
    <cellStyle name="常规 63 4 2 2" xfId="29178"/>
    <cellStyle name="常规 58 4 2 3" xfId="29179"/>
    <cellStyle name="常规 63 4 2 3" xfId="29180"/>
    <cellStyle name="常规 6 57 2 2" xfId="29181"/>
    <cellStyle name="常规 6 62 2 2" xfId="29182"/>
    <cellStyle name="常规 58 4 3" xfId="29183"/>
    <cellStyle name="常规 63 4 3" xfId="29184"/>
    <cellStyle name="常规 79 7 4 2" xfId="29185"/>
    <cellStyle name="常规 58 4 4" xfId="29186"/>
    <cellStyle name="常规 63 4 4" xfId="29187"/>
    <cellStyle name="常规 58 5" xfId="29188"/>
    <cellStyle name="常规 63 5" xfId="29189"/>
    <cellStyle name="常规 58 5 2" xfId="29190"/>
    <cellStyle name="常规 63 5 2" xfId="29191"/>
    <cellStyle name="常规 58 5 2 2" xfId="29192"/>
    <cellStyle name="常规 63 5 2 2" xfId="29193"/>
    <cellStyle name="常规 58 5 2 2 2" xfId="29194"/>
    <cellStyle name="常规 63 5 2 2 2" xfId="29195"/>
    <cellStyle name="常规 58 5 2 3" xfId="29196"/>
    <cellStyle name="常规 63 5 2 3" xfId="29197"/>
    <cellStyle name="常规 6 58 2 2" xfId="29198"/>
    <cellStyle name="常规 6 63 2 2" xfId="29199"/>
    <cellStyle name="常规 6 58 2 2 2" xfId="29200"/>
    <cellStyle name="常规 58 5 2 3 2" xfId="29201"/>
    <cellStyle name="常规 58 5 3" xfId="29202"/>
    <cellStyle name="常规 63 5 3" xfId="29203"/>
    <cellStyle name="常规 58 5 4" xfId="29204"/>
    <cellStyle name="常规 63 5 4" xfId="29205"/>
    <cellStyle name="常规 58 6" xfId="29206"/>
    <cellStyle name="常规 63 6" xfId="29207"/>
    <cellStyle name="常规 58 6 2 2" xfId="29208"/>
    <cellStyle name="常规 63 6 2 2" xfId="29209"/>
    <cellStyle name="常规 58 6 2 3" xfId="29210"/>
    <cellStyle name="常规 63 6 2 3" xfId="29211"/>
    <cellStyle name="常规 6 59 2 2" xfId="29212"/>
    <cellStyle name="常规 6 64 2 2" xfId="29213"/>
    <cellStyle name="常规 58 6 2 4" xfId="29214"/>
    <cellStyle name="常规 63 6 2 4" xfId="29215"/>
    <cellStyle name="常规 6 59 2 3" xfId="29216"/>
    <cellStyle name="常规 58 6 4" xfId="29217"/>
    <cellStyle name="常规 63 6 4" xfId="29218"/>
    <cellStyle name="常规 58 6 5" xfId="29219"/>
    <cellStyle name="常规 63 6 5" xfId="29220"/>
    <cellStyle name="常规 58 7 2" xfId="29221"/>
    <cellStyle name="常规 63 7 2" xfId="29222"/>
    <cellStyle name="常规 58 7 4" xfId="29223"/>
    <cellStyle name="常规 63 7 4" xfId="29224"/>
    <cellStyle name="常规 58 8" xfId="29225"/>
    <cellStyle name="常规 63 8" xfId="29226"/>
    <cellStyle name="常规 58 8 2" xfId="29227"/>
    <cellStyle name="常规 63 8 2" xfId="29228"/>
    <cellStyle name="常规 58 8 2 2" xfId="29229"/>
    <cellStyle name="常规 63 8 2 2" xfId="29230"/>
    <cellStyle name="常规 58 9" xfId="29231"/>
    <cellStyle name="常规 63 9" xfId="29232"/>
    <cellStyle name="常规 58 9 2" xfId="29233"/>
    <cellStyle name="常规 63 9 2" xfId="29234"/>
    <cellStyle name="常规 58 9 2 2" xfId="29235"/>
    <cellStyle name="常规 63 9 2 2" xfId="29236"/>
    <cellStyle name="常规 58 9 3" xfId="29237"/>
    <cellStyle name="常规 63 9 3" xfId="29238"/>
    <cellStyle name="常规 59 10" xfId="29239"/>
    <cellStyle name="常规 64 10" xfId="29240"/>
    <cellStyle name="常规 59 10 2 2" xfId="29241"/>
    <cellStyle name="常规 64 10 2 2" xfId="29242"/>
    <cellStyle name="常规 59 10 3" xfId="29243"/>
    <cellStyle name="常规 64 10 3" xfId="29244"/>
    <cellStyle name="常规 59 10 3 2" xfId="29245"/>
    <cellStyle name="常规 64 10 3 2" xfId="29246"/>
    <cellStyle name="常规 59 10 4" xfId="29247"/>
    <cellStyle name="常规 64 10 4" xfId="29248"/>
    <cellStyle name="常规 59 11" xfId="29249"/>
    <cellStyle name="常规 64 11" xfId="29250"/>
    <cellStyle name="常规 59 11 2" xfId="29251"/>
    <cellStyle name="常规 64 11 2" xfId="29252"/>
    <cellStyle name="常规 59 11 2 2" xfId="29253"/>
    <cellStyle name="常规 64 11 2 2" xfId="29254"/>
    <cellStyle name="常规 59 12" xfId="29255"/>
    <cellStyle name="常规 64 12" xfId="29256"/>
    <cellStyle name="常规 59 12 2" xfId="29257"/>
    <cellStyle name="常规 64 12 2" xfId="29258"/>
    <cellStyle name="常规 64 16" xfId="29259"/>
    <cellStyle name="常规 59 12 2 2" xfId="29260"/>
    <cellStyle name="常规 64 12 2 2" xfId="29261"/>
    <cellStyle name="常规 59 13 2" xfId="29262"/>
    <cellStyle name="常规 64 13 2" xfId="29263"/>
    <cellStyle name="常规 59 14" xfId="29264"/>
    <cellStyle name="常规 64 14" xfId="29265"/>
    <cellStyle name="常规 59 14 2" xfId="29266"/>
    <cellStyle name="常规 64 14 2" xfId="29267"/>
    <cellStyle name="常规 8 2 10 3 2" xfId="29268"/>
    <cellStyle name="常规 59 2" xfId="29269"/>
    <cellStyle name="常规 64 2" xfId="29270"/>
    <cellStyle name="常规 6 3 8 3" xfId="29271"/>
    <cellStyle name="常规 59 2 10 2" xfId="29272"/>
    <cellStyle name="常规 59 2 2" xfId="29273"/>
    <cellStyle name="常规 64 2 2" xfId="29274"/>
    <cellStyle name="常规 6 3 8 3 2" xfId="29275"/>
    <cellStyle name="常规 59 2 2 10" xfId="29276"/>
    <cellStyle name="常规 59 2 2 10 2" xfId="29277"/>
    <cellStyle name="常规 59 2 2 2" xfId="29278"/>
    <cellStyle name="常规 64 2 2 2" xfId="29279"/>
    <cellStyle name="常规 59 2 2 2 2" xfId="29280"/>
    <cellStyle name="常规 64 2 2 2 2" xfId="29281"/>
    <cellStyle name="常规 59 2 2 2 2 2" xfId="29282"/>
    <cellStyle name="常规 64 2 2 2 2 2" xfId="29283"/>
    <cellStyle name="常规 59 2 2 2 3" xfId="29284"/>
    <cellStyle name="常规 64 2 2 2 3" xfId="29285"/>
    <cellStyle name="常规 59 2 2 2 3 2" xfId="29286"/>
    <cellStyle name="常规 64 2 2 2 3 2" xfId="29287"/>
    <cellStyle name="常规 59 2 2 3" xfId="29288"/>
    <cellStyle name="常规 64 2 2 3" xfId="29289"/>
    <cellStyle name="常规 59 2 2 3 3" xfId="29290"/>
    <cellStyle name="常规 59 2 2 3 3 2" xfId="29291"/>
    <cellStyle name="强调文字颜色 4 2 2 2 3 2 2" xfId="29292"/>
    <cellStyle name="常规 59 2 2 4" xfId="29293"/>
    <cellStyle name="常规 64 2 2 4" xfId="29294"/>
    <cellStyle name="常规 59 2 2 4 2" xfId="29295"/>
    <cellStyle name="常规 64 2 2 4 2" xfId="29296"/>
    <cellStyle name="常规 59 2 2 4 2 2" xfId="29297"/>
    <cellStyle name="常规 59 2 2 4 3" xfId="29298"/>
    <cellStyle name="常规 59 2 2 4 3 2" xfId="29299"/>
    <cellStyle name="常规 59 2 2 5" xfId="29300"/>
    <cellStyle name="常规 59 2 2 5 2" xfId="29301"/>
    <cellStyle name="常规 59 2 2 5 2 2" xfId="29302"/>
    <cellStyle name="常规 59 2 2 5 3 2" xfId="29303"/>
    <cellStyle name="常规 59 2 2 6 2" xfId="29304"/>
    <cellStyle name="常规 59 2 2 6 3 2" xfId="29305"/>
    <cellStyle name="常规 59 2 2 7" xfId="29306"/>
    <cellStyle name="常规 59 2 2 7 2" xfId="29307"/>
    <cellStyle name="常规 59 2 2 7 2 2" xfId="29308"/>
    <cellStyle name="常规 59 2 2 8" xfId="29309"/>
    <cellStyle name="常规 59 2 2 8 2" xfId="29310"/>
    <cellStyle name="常规 59 2 2 8 2 2" xfId="29311"/>
    <cellStyle name="常规 59 2 2 8 3 2" xfId="29312"/>
    <cellStyle name="常规 59 2 2 9" xfId="29313"/>
    <cellStyle name="常规 59 2 2 9 2" xfId="29314"/>
    <cellStyle name="常规 59 2 3" xfId="29315"/>
    <cellStyle name="常规 64 2 3" xfId="29316"/>
    <cellStyle name="常规 59 2 3 2 2" xfId="29317"/>
    <cellStyle name="常规 64 2 3 2 2" xfId="29318"/>
    <cellStyle name="常规 79 8 2 2" xfId="29319"/>
    <cellStyle name="常规 84 8 2 2" xfId="29320"/>
    <cellStyle name="常规 59 2 4" xfId="29321"/>
    <cellStyle name="常规 64 2 4" xfId="29322"/>
    <cellStyle name="常规 79 8 2 2 2" xfId="29323"/>
    <cellStyle name="常规 59 2 4 2" xfId="29324"/>
    <cellStyle name="常规 64 2 4 2" xfId="29325"/>
    <cellStyle name="常规 79 8 2 2 3" xfId="29326"/>
    <cellStyle name="常规 59 2 4 3" xfId="29327"/>
    <cellStyle name="常规 64 2 4 3" xfId="29328"/>
    <cellStyle name="常规 79 8 2 3 2" xfId="29329"/>
    <cellStyle name="常规 59 2 5 2" xfId="29330"/>
    <cellStyle name="常规 64 2 5 2" xfId="29331"/>
    <cellStyle name="常规 59 2 5 2 2" xfId="29332"/>
    <cellStyle name="常规 59 2 5 3" xfId="29333"/>
    <cellStyle name="常规 59 2 6 2" xfId="29334"/>
    <cellStyle name="常规 64 2 6 2" xfId="29335"/>
    <cellStyle name="常规 59 2 6 2 2" xfId="29336"/>
    <cellStyle name="常规 59 2 6 3" xfId="29337"/>
    <cellStyle name="常规 59 2 7" xfId="29338"/>
    <cellStyle name="常规 59 2 7 2" xfId="29339"/>
    <cellStyle name="常规 59 2 7 2 2" xfId="29340"/>
    <cellStyle name="常规 59 2 7 3" xfId="29341"/>
    <cellStyle name="常规 59 2 8" xfId="29342"/>
    <cellStyle name="常规 9 2 3 2" xfId="29343"/>
    <cellStyle name="检查单元格 2 6 3" xfId="29344"/>
    <cellStyle name="常规 59 2 8 2 2" xfId="29345"/>
    <cellStyle name="常规 59 2 9" xfId="29346"/>
    <cellStyle name="常规 9 3 3" xfId="29347"/>
    <cellStyle name="常规 59 2 9 2" xfId="29348"/>
    <cellStyle name="常规 59 3" xfId="29349"/>
    <cellStyle name="常规 64 3" xfId="29350"/>
    <cellStyle name="常规 59 3 2" xfId="29351"/>
    <cellStyle name="常规 64 3 2" xfId="29352"/>
    <cellStyle name="常规 59 3 2 2" xfId="29353"/>
    <cellStyle name="常规 64 3 2 2" xfId="29354"/>
    <cellStyle name="常规 59 3 2 2 2" xfId="29355"/>
    <cellStyle name="常规 64 3 2 2 2" xfId="29356"/>
    <cellStyle name="常规 59 3 2 2 2 2" xfId="29357"/>
    <cellStyle name="常规 64 3 2 2 2 2" xfId="29358"/>
    <cellStyle name="常规 59 3 2 2 3" xfId="29359"/>
    <cellStyle name="常规 64 3 2 2 3" xfId="29360"/>
    <cellStyle name="常规 59 3 2 2 3 2" xfId="29361"/>
    <cellStyle name="常规 64 3 2 2 3 2" xfId="29362"/>
    <cellStyle name="常规 59 3 2 3" xfId="29363"/>
    <cellStyle name="常规 64 3 2 3" xfId="29364"/>
    <cellStyle name="常规 59 3 2 4 2" xfId="29365"/>
    <cellStyle name="常规 64 3 2 4 2" xfId="29366"/>
    <cellStyle name="常规 59 3 3" xfId="29367"/>
    <cellStyle name="常规 64 3 3" xfId="29368"/>
    <cellStyle name="常规 59 3 3 2" xfId="29369"/>
    <cellStyle name="常规 64 3 3 2" xfId="29370"/>
    <cellStyle name="常规 59 3 3 2 2" xfId="29371"/>
    <cellStyle name="常规 64 3 3 2 2" xfId="29372"/>
    <cellStyle name="常规 59 3 3 3" xfId="29373"/>
    <cellStyle name="常规 64 3 3 3" xfId="29374"/>
    <cellStyle name="常规 79 8 3 2" xfId="29375"/>
    <cellStyle name="常规 84 8 3 2" xfId="29376"/>
    <cellStyle name="常规 59 3 4" xfId="29377"/>
    <cellStyle name="常规 64 3 4" xfId="29378"/>
    <cellStyle name="常规 79 8 3 2 2" xfId="29379"/>
    <cellStyle name="常规 59 3 4 2" xfId="29380"/>
    <cellStyle name="常规 64 3 4 2" xfId="29381"/>
    <cellStyle name="常规 59 3 4 2 2" xfId="29382"/>
    <cellStyle name="常规 64 3 4 2 2" xfId="29383"/>
    <cellStyle name="常规 59 3 4 3" xfId="29384"/>
    <cellStyle name="常规 64 3 4 3" xfId="29385"/>
    <cellStyle name="常规 79 8 3 3" xfId="29386"/>
    <cellStyle name="常规 59 3 5" xfId="29387"/>
    <cellStyle name="常规 64 3 5" xfId="29388"/>
    <cellStyle name="常规 79 8 3 3 2" xfId="29389"/>
    <cellStyle name="常规 59 3 5 2" xfId="29390"/>
    <cellStyle name="常规 64 3 5 2" xfId="29391"/>
    <cellStyle name="好_奖励补助测算7.25 10 2" xfId="29392"/>
    <cellStyle name="常规 59 4" xfId="29393"/>
    <cellStyle name="常规 64 4" xfId="29394"/>
    <cellStyle name="好_奖励补助测算7.25 10 2 2" xfId="29395"/>
    <cellStyle name="常规 59 4 2" xfId="29396"/>
    <cellStyle name="常规 64 4 2" xfId="29397"/>
    <cellStyle name="常规 59 4 2 2" xfId="29398"/>
    <cellStyle name="常规 64 4 2 2" xfId="29399"/>
    <cellStyle name="常规 59 4 2 2 2" xfId="29400"/>
    <cellStyle name="常规 64 4 2 2 2" xfId="29401"/>
    <cellStyle name="常规 59 4 2 3" xfId="29402"/>
    <cellStyle name="常规 64 4 2 3" xfId="29403"/>
    <cellStyle name="常规 59 4 2 3 2" xfId="29404"/>
    <cellStyle name="常规 59 4 3" xfId="29405"/>
    <cellStyle name="常规 64 4 3" xfId="29406"/>
    <cellStyle name="常规 59 4 3 2" xfId="29407"/>
    <cellStyle name="常规 64 4 3 2" xfId="29408"/>
    <cellStyle name="常规 59 4 3 2 2" xfId="29409"/>
    <cellStyle name="常规 59 4 3 3" xfId="29410"/>
    <cellStyle name="常规 64 4 3 3" xfId="29411"/>
    <cellStyle name="常规 79 8 4 2" xfId="29412"/>
    <cellStyle name="常规 59 4 4" xfId="29413"/>
    <cellStyle name="常规 64 4 4" xfId="29414"/>
    <cellStyle name="常规 59 4 4 2" xfId="29415"/>
    <cellStyle name="好_奖励补助测算7.25 10 3" xfId="29416"/>
    <cellStyle name="常规 59 5" xfId="29417"/>
    <cellStyle name="常规 64 5" xfId="29418"/>
    <cellStyle name="好_奖励补助测算7.25 10 3 2" xfId="29419"/>
    <cellStyle name="常规 59 5 2" xfId="29420"/>
    <cellStyle name="常规 64 5 2" xfId="29421"/>
    <cellStyle name="常规 59 5 2 2" xfId="29422"/>
    <cellStyle name="常规 64 5 2 2" xfId="29423"/>
    <cellStyle name="常规 59 5 2 2 2" xfId="29424"/>
    <cellStyle name="常规 64 5 2 2 2" xfId="29425"/>
    <cellStyle name="常规 59 5 2 3 2" xfId="29426"/>
    <cellStyle name="常规 59 5 3" xfId="29427"/>
    <cellStyle name="常规 64 5 3" xfId="29428"/>
    <cellStyle name="常规 59 5 3 2" xfId="29429"/>
    <cellStyle name="常规 64 5 3 2" xfId="29430"/>
    <cellStyle name="常规 59 5 3 3" xfId="29431"/>
    <cellStyle name="常规 64 5 3 3" xfId="29432"/>
    <cellStyle name="常规 59 5 4" xfId="29433"/>
    <cellStyle name="常规 64 5 4" xfId="29434"/>
    <cellStyle name="常规 59 5 4 2" xfId="29435"/>
    <cellStyle name="常规 59 6" xfId="29436"/>
    <cellStyle name="常规 64 6" xfId="29437"/>
    <cellStyle name="常规 59 6 2" xfId="29438"/>
    <cellStyle name="常规 64 6 2" xfId="29439"/>
    <cellStyle name="常规 59 6 2 2" xfId="29440"/>
    <cellStyle name="常规 64 6 2 2" xfId="29441"/>
    <cellStyle name="常规 59 6 2 2 2" xfId="29442"/>
    <cellStyle name="常规 64 6 2 2 2" xfId="29443"/>
    <cellStyle name="常规 59 6 2 3" xfId="29444"/>
    <cellStyle name="常规 64 6 2 3" xfId="29445"/>
    <cellStyle name="常规 59 6 2 3 2" xfId="29446"/>
    <cellStyle name="常规 59 6 3 2" xfId="29447"/>
    <cellStyle name="常规 64 6 3 2" xfId="29448"/>
    <cellStyle name="常规 59 6 4" xfId="29449"/>
    <cellStyle name="常规 64 6 4" xfId="29450"/>
    <cellStyle name="常规 59 6 4 2" xfId="29451"/>
    <cellStyle name="常规 59 7" xfId="29452"/>
    <cellStyle name="常规 64 7" xfId="29453"/>
    <cellStyle name="常规 59 7 2" xfId="29454"/>
    <cellStyle name="常规 64 7 2" xfId="29455"/>
    <cellStyle name="常规 59 7 2 2" xfId="29456"/>
    <cellStyle name="常规 64 7 2 2" xfId="29457"/>
    <cellStyle name="常规 59 7 3" xfId="29458"/>
    <cellStyle name="常规 64 7 3" xfId="29459"/>
    <cellStyle name="常规 59 7 3 2" xfId="29460"/>
    <cellStyle name="常规 64 7 3 2" xfId="29461"/>
    <cellStyle name="常规 59 8" xfId="29462"/>
    <cellStyle name="常规 64 8" xfId="29463"/>
    <cellStyle name="常规 75 5 2 2 3" xfId="29464"/>
    <cellStyle name="常规 59 8 2" xfId="29465"/>
    <cellStyle name="常规 64 8 2" xfId="29466"/>
    <cellStyle name="常规 59 8 2 2" xfId="29467"/>
    <cellStyle name="常规 64 8 2 2" xfId="29468"/>
    <cellStyle name="常规 59 8 3" xfId="29469"/>
    <cellStyle name="常规 64 8 3" xfId="29470"/>
    <cellStyle name="常规 59 8 3 2" xfId="29471"/>
    <cellStyle name="常规 64 8 3 2" xfId="29472"/>
    <cellStyle name="常规 59 9" xfId="29473"/>
    <cellStyle name="常规 64 9" xfId="29474"/>
    <cellStyle name="常规 59 9 2" xfId="29475"/>
    <cellStyle name="常规 64 9 2" xfId="29476"/>
    <cellStyle name="常规 59 9 2 2" xfId="29477"/>
    <cellStyle name="常规 64 9 2 2" xfId="29478"/>
    <cellStyle name="常规 59 9 3" xfId="29479"/>
    <cellStyle name="常规 64 9 3" xfId="29480"/>
    <cellStyle name="常规 59 9 3 2" xfId="29481"/>
    <cellStyle name="常规 64 9 3 2" xfId="29482"/>
    <cellStyle name="常规 6" xfId="29483"/>
    <cellStyle name="常规 8 5 2 4 2" xfId="29484"/>
    <cellStyle name="常规 6 10 2" xfId="29485"/>
    <cellStyle name="常规 6 10 2 2 4" xfId="29486"/>
    <cellStyle name="常规 6 10 2 2 4 2" xfId="29487"/>
    <cellStyle name="常规 6 10 3" xfId="29488"/>
    <cellStyle name="常规 6 10 4" xfId="29489"/>
    <cellStyle name="常规 6 10 5" xfId="29490"/>
    <cellStyle name="常规 8 5 2 5" xfId="29491"/>
    <cellStyle name="常规 6 11" xfId="29492"/>
    <cellStyle name="常规 8 5 2 5 2" xfId="29493"/>
    <cellStyle name="常规 6 11 2" xfId="29494"/>
    <cellStyle name="常规 62 3 2 3 2 2" xfId="29495"/>
    <cellStyle name="常规 6 13 4 2" xfId="29496"/>
    <cellStyle name="常规 6 11 2 2 2 2" xfId="29497"/>
    <cellStyle name="常规 62 3 2 3 3" xfId="29498"/>
    <cellStyle name="常规 6 13 5" xfId="29499"/>
    <cellStyle name="常规 6 11 2 2 3" xfId="29500"/>
    <cellStyle name="常规 6 11 2 2 3 2" xfId="29501"/>
    <cellStyle name="常规 6 13 6" xfId="29502"/>
    <cellStyle name="常规 6 11 2 2 4" xfId="29503"/>
    <cellStyle name="常规 6 11 2 2 4 2" xfId="29504"/>
    <cellStyle name="常规 6 14 4 2" xfId="29505"/>
    <cellStyle name="常规 6 11 2 3 2 2" xfId="29506"/>
    <cellStyle name="常规 6 14 5" xfId="29507"/>
    <cellStyle name="常规 6 11 2 3 3" xfId="29508"/>
    <cellStyle name="常规 6 16 4" xfId="29509"/>
    <cellStyle name="常规 6 21 4" xfId="29510"/>
    <cellStyle name="常规 9 3 4 3 2" xfId="29511"/>
    <cellStyle name="常规 6 11 2 5 2" xfId="29512"/>
    <cellStyle name="常规 6 11 3" xfId="29513"/>
    <cellStyle name="常规 6 11 4" xfId="29514"/>
    <cellStyle name="常规 6 11 5" xfId="29515"/>
    <cellStyle name="常规 6 12" xfId="29516"/>
    <cellStyle name="常规 6 12 2" xfId="29517"/>
    <cellStyle name="常规 6 12 2 2 2 2" xfId="29518"/>
    <cellStyle name="常规 6 12 2 2 3" xfId="29519"/>
    <cellStyle name="常规 6 12 2 2 3 2" xfId="29520"/>
    <cellStyle name="常规 6 12 2 2 4" xfId="29521"/>
    <cellStyle name="常规 6 12 2 2 4 2" xfId="29522"/>
    <cellStyle name="常规 9 2 2 9" xfId="29523"/>
    <cellStyle name="常规 6 12 2 3 2 2" xfId="29524"/>
    <cellStyle name="常规 6 12 2 3 3" xfId="29525"/>
    <cellStyle name="常规 6 12 3" xfId="29526"/>
    <cellStyle name="常规 6 12 3 2 2" xfId="29527"/>
    <cellStyle name="常规 6 12 3 3 2" xfId="29528"/>
    <cellStyle name="常规 6 12 4 2 2" xfId="29529"/>
    <cellStyle name="常规 6 13" xfId="29530"/>
    <cellStyle name="常规 6 13 2 2 2 2" xfId="29531"/>
    <cellStyle name="常规 6 13 2 2 3" xfId="29532"/>
    <cellStyle name="常规 6 13 2 2 4 2" xfId="29533"/>
    <cellStyle name="常规 6 13 2 3 2 2" xfId="29534"/>
    <cellStyle name="常规 6 13 2 3 3" xfId="29535"/>
    <cellStyle name="常规 6 13 3 2 2" xfId="29536"/>
    <cellStyle name="常规 6 14" xfId="29537"/>
    <cellStyle name="常规 6 14 2 2 2 2" xfId="29538"/>
    <cellStyle name="常规 6 14 2 2 3" xfId="29539"/>
    <cellStyle name="常规 6 14 2 2 3 2" xfId="29540"/>
    <cellStyle name="常规 6 14 2 2 4" xfId="29541"/>
    <cellStyle name="常规 6 14 2 2 4 2" xfId="29542"/>
    <cellStyle name="常规 6 14 2 3 2 2" xfId="29543"/>
    <cellStyle name="常规 6 14 2 5 2" xfId="29544"/>
    <cellStyle name="常规 6 14 3" xfId="29545"/>
    <cellStyle name="常规 6 14 3 2 2" xfId="29546"/>
    <cellStyle name="常规 6 14 3 4" xfId="29547"/>
    <cellStyle name="常规 6 14 6" xfId="29548"/>
    <cellStyle name="常规 68 13 2 2" xfId="29549"/>
    <cellStyle name="常规 6 15 2" xfId="29550"/>
    <cellStyle name="常规 6 20 2" xfId="29551"/>
    <cellStyle name="常规 62 7 2 3" xfId="29552"/>
    <cellStyle name="常规 6 15 2 2" xfId="29553"/>
    <cellStyle name="常规 6 20 2 2" xfId="29554"/>
    <cellStyle name="常规 62 7 2 3 2" xfId="29555"/>
    <cellStyle name="常规 6 15 2 2 2" xfId="29556"/>
    <cellStyle name="常规 6 20 2 2 2" xfId="29557"/>
    <cellStyle name="常规 6 15 3" xfId="29558"/>
    <cellStyle name="常规 6 20 3" xfId="29559"/>
    <cellStyle name="常规 62 7 3 3" xfId="29560"/>
    <cellStyle name="常规 6 15 3 2" xfId="29561"/>
    <cellStyle name="常规 6 20 3 2" xfId="29562"/>
    <cellStyle name="常规 6 15 3 2 2" xfId="29563"/>
    <cellStyle name="常规 6 20 3 2 2" xfId="29564"/>
    <cellStyle name="常规 6 15 4 2" xfId="29565"/>
    <cellStyle name="常规 6 20 4 2" xfId="29566"/>
    <cellStyle name="常规 6 15 5" xfId="29567"/>
    <cellStyle name="常规 6 20 5" xfId="29568"/>
    <cellStyle name="常规 6 15 5 2" xfId="29569"/>
    <cellStyle name="常规 6 20 5 2" xfId="29570"/>
    <cellStyle name="常规 68 13 3" xfId="29571"/>
    <cellStyle name="常规 6 16" xfId="29572"/>
    <cellStyle name="常规 6 21" xfId="29573"/>
    <cellStyle name="常规 68 13 3 2" xfId="29574"/>
    <cellStyle name="常规 6 16 2" xfId="29575"/>
    <cellStyle name="常规 6 21 2" xfId="29576"/>
    <cellStyle name="常规 6 16 3" xfId="29577"/>
    <cellStyle name="常规 6 21 3" xfId="29578"/>
    <cellStyle name="常规 7 7" xfId="29579"/>
    <cellStyle name="好_下半年禁毒办案经费分配2544.3万元 4 3" xfId="29580"/>
    <cellStyle name="常规 6 16 3 2" xfId="29581"/>
    <cellStyle name="常规 6 21 3 2" xfId="29582"/>
    <cellStyle name="常规 7 7 2" xfId="29583"/>
    <cellStyle name="好_下半年禁毒办案经费分配2544.3万元 4 3 2" xfId="29584"/>
    <cellStyle name="常规 6 16 3 2 2" xfId="29585"/>
    <cellStyle name="常规 6 21 3 2 2" xfId="29586"/>
    <cellStyle name="常规 8 7" xfId="29587"/>
    <cellStyle name="好_下半年禁毒办案经费分配2544.3万元 5 3" xfId="29588"/>
    <cellStyle name="常规 6 16 4 2" xfId="29589"/>
    <cellStyle name="常规 6 21 4 2" xfId="29590"/>
    <cellStyle name="常规 9 7" xfId="29591"/>
    <cellStyle name="常规 6 16 5 2" xfId="29592"/>
    <cellStyle name="常规 6 21 5 2" xfId="29593"/>
    <cellStyle name="常规 6 17" xfId="29594"/>
    <cellStyle name="常规 6 22" xfId="29595"/>
    <cellStyle name="常规 6 17 2" xfId="29596"/>
    <cellStyle name="常规 6 22 2" xfId="29597"/>
    <cellStyle name="常规 6 17 2 2" xfId="29598"/>
    <cellStyle name="常规 6 22 2 2" xfId="29599"/>
    <cellStyle name="常规 6 17 2 2 2" xfId="29600"/>
    <cellStyle name="常规 6 22 2 2 2" xfId="29601"/>
    <cellStyle name="常规 6 17 3" xfId="29602"/>
    <cellStyle name="常规 6 22 3" xfId="29603"/>
    <cellStyle name="常规 6 17 3 2" xfId="29604"/>
    <cellStyle name="常规 6 22 3 2" xfId="29605"/>
    <cellStyle name="常规 6 17 3 2 2" xfId="29606"/>
    <cellStyle name="常规 6 22 3 2 2" xfId="29607"/>
    <cellStyle name="常规 6 17 4" xfId="29608"/>
    <cellStyle name="常规 6 22 4" xfId="29609"/>
    <cellStyle name="常规 6 17 5" xfId="29610"/>
    <cellStyle name="常规 6 22 5" xfId="29611"/>
    <cellStyle name="常规 6 17 5 2" xfId="29612"/>
    <cellStyle name="常规 6 22 5 2" xfId="29613"/>
    <cellStyle name="常规 6 18 2" xfId="29614"/>
    <cellStyle name="常规 6 23 2" xfId="29615"/>
    <cellStyle name="常规 6 18 2 2" xfId="29616"/>
    <cellStyle name="常规 6 23 2 2" xfId="29617"/>
    <cellStyle name="常规 6 18 2 2 2" xfId="29618"/>
    <cellStyle name="常规 6 23 2 2 2" xfId="29619"/>
    <cellStyle name="常规 6 18 3" xfId="29620"/>
    <cellStyle name="常规 6 23 3" xfId="29621"/>
    <cellStyle name="常规 87 2 3 4" xfId="29622"/>
    <cellStyle name="常规 6 18 3 2" xfId="29623"/>
    <cellStyle name="常规 6 23 3 2" xfId="29624"/>
    <cellStyle name="常规 6 18 4" xfId="29625"/>
    <cellStyle name="常规 6 23 4" xfId="29626"/>
    <cellStyle name="常规 6 18 4 2" xfId="29627"/>
    <cellStyle name="常规 6 23 4 2" xfId="29628"/>
    <cellStyle name="常规 6 18 5" xfId="29629"/>
    <cellStyle name="常规 6 23 5" xfId="29630"/>
    <cellStyle name="常规 6 18 5 2" xfId="29631"/>
    <cellStyle name="常规 6 23 5 2" xfId="29632"/>
    <cellStyle name="常规 6 19" xfId="29633"/>
    <cellStyle name="常规 6 24" xfId="29634"/>
    <cellStyle name="常规 6 19 2 2 2" xfId="29635"/>
    <cellStyle name="常规 6 24 2 2 2" xfId="29636"/>
    <cellStyle name="常规 6 2 10" xfId="29637"/>
    <cellStyle name="常规 6 2 10 2" xfId="29638"/>
    <cellStyle name="常规 6 2 10 2 2" xfId="29639"/>
    <cellStyle name="常规 6 2 11" xfId="29640"/>
    <cellStyle name="常规 6 2 11 2" xfId="29641"/>
    <cellStyle name="常规 6 2 11 2 2" xfId="29642"/>
    <cellStyle name="常规 6 2 12" xfId="29643"/>
    <cellStyle name="常规 6 2 12 2" xfId="29644"/>
    <cellStyle name="常规 6 2 14" xfId="29645"/>
    <cellStyle name="常规 6 2 14 2" xfId="29646"/>
    <cellStyle name="常规 6 2 15" xfId="29647"/>
    <cellStyle name="常规 6 2 15 2" xfId="29648"/>
    <cellStyle name="汇总 2 10 2" xfId="29649"/>
    <cellStyle name="常规 6 2 16" xfId="29650"/>
    <cellStyle name="常规 6 2 2 12" xfId="29651"/>
    <cellStyle name="常规 6 2 2 12 2" xfId="29652"/>
    <cellStyle name="常规 6 2 2 13" xfId="29653"/>
    <cellStyle name="常规 6 2 2 2 2 4 2" xfId="29654"/>
    <cellStyle name="常规 6 2 2 2 3 3" xfId="29655"/>
    <cellStyle name="常规 6 2 2 2 3 4" xfId="29656"/>
    <cellStyle name="常规 6 2 2 2 4 2 2" xfId="29657"/>
    <cellStyle name="常规 6 2 2 2 5" xfId="29658"/>
    <cellStyle name="常规 6 2 2 2 5 2" xfId="29659"/>
    <cellStyle name="常规 6 2 2 2 6 2" xfId="29660"/>
    <cellStyle name="常规 6 2 2 2 7" xfId="29661"/>
    <cellStyle name="常规 6 2 2 2 7 2" xfId="29662"/>
    <cellStyle name="常规 6 2 3 10" xfId="29663"/>
    <cellStyle name="常规 6 2 3 11" xfId="29664"/>
    <cellStyle name="常规 6 2 3 12" xfId="29665"/>
    <cellStyle name="常规 6 2 3 2" xfId="29666"/>
    <cellStyle name="常规 6 2 3 2 2" xfId="29667"/>
    <cellStyle name="常规 6 2 3 2 2 2" xfId="29668"/>
    <cellStyle name="常规 6 2 3 2 3 2" xfId="29669"/>
    <cellStyle name="常规 6 2 3 3" xfId="29670"/>
    <cellStyle name="常规 6 2 3 3 2" xfId="29671"/>
    <cellStyle name="常规 6 2 3 3 2 2" xfId="29672"/>
    <cellStyle name="常规 6 2 3 3 3 2" xfId="29673"/>
    <cellStyle name="常规 6 2 3 4" xfId="29674"/>
    <cellStyle name="常规 6 2 3 4 2" xfId="29675"/>
    <cellStyle name="常规 6 2 3 4 2 2" xfId="29676"/>
    <cellStyle name="常规 6 2 3 4 3 2" xfId="29677"/>
    <cellStyle name="常规 6 2 3 5" xfId="29678"/>
    <cellStyle name="常规 6 2 3 5 2" xfId="29679"/>
    <cellStyle name="常规 6 2 3 5 2 2" xfId="29680"/>
    <cellStyle name="常规 6 2 3 5 3 2" xfId="29681"/>
    <cellStyle name="常规 6 2 3 6" xfId="29682"/>
    <cellStyle name="常规 6 2 3 6 2" xfId="29683"/>
    <cellStyle name="常规 6 2 3 7 2" xfId="29684"/>
    <cellStyle name="常规 6 2 3 7 3" xfId="29685"/>
    <cellStyle name="常规 6 2 3 8" xfId="29686"/>
    <cellStyle name="常规 6 2 3 8 2" xfId="29687"/>
    <cellStyle name="常规 6 2 3 8 2 2" xfId="29688"/>
    <cellStyle name="常规 6 2 3 8 3" xfId="29689"/>
    <cellStyle name="常规 6 2 3 8 3 2" xfId="29690"/>
    <cellStyle name="常规 6 2 3 9" xfId="29691"/>
    <cellStyle name="常规 6 2 3 9 2" xfId="29692"/>
    <cellStyle name="常规 6 2 3 9 2 2" xfId="29693"/>
    <cellStyle name="常规 6 2 3 9 3" xfId="29694"/>
    <cellStyle name="常规 6 2 3 9 3 2" xfId="29695"/>
    <cellStyle name="常规 6 2 4" xfId="29696"/>
    <cellStyle name="常规 6 2 4 2 4" xfId="29697"/>
    <cellStyle name="警告文本 2 2 7 2 3 2" xfId="29698"/>
    <cellStyle name="常规 6 2 5" xfId="29699"/>
    <cellStyle name="常规 6 2 5 2" xfId="29700"/>
    <cellStyle name="常规 6 2 5 2 2" xfId="29701"/>
    <cellStyle name="常规 7 26" xfId="29702"/>
    <cellStyle name="常规 7 31" xfId="29703"/>
    <cellStyle name="常规 6 2 5 2 2 2" xfId="29704"/>
    <cellStyle name="常规 7 76" xfId="29705"/>
    <cellStyle name="常规 6 2 5 2 3 2" xfId="29706"/>
    <cellStyle name="常规 6 2 6 2" xfId="29707"/>
    <cellStyle name="常规 6 2 6 2 2 2" xfId="29708"/>
    <cellStyle name="常规 6 2 6 2 3 2" xfId="29709"/>
    <cellStyle name="常规 6 2 6 2 4" xfId="29710"/>
    <cellStyle name="常规 6 2 6 2 4 2" xfId="29711"/>
    <cellStyle name="常规 6 2 8 2" xfId="29712"/>
    <cellStyle name="常规 6 2 8 2 2" xfId="29713"/>
    <cellStyle name="常规 6 2 9" xfId="29714"/>
    <cellStyle name="常规 6 25" xfId="29715"/>
    <cellStyle name="常规 6 30" xfId="29716"/>
    <cellStyle name="常规 65 7 2 3" xfId="29717"/>
    <cellStyle name="常规 70 7 2 3" xfId="29718"/>
    <cellStyle name="常规 6 25 2" xfId="29719"/>
    <cellStyle name="常规 6 30 2" xfId="29720"/>
    <cellStyle name="常规 65 7 2 3 2" xfId="29721"/>
    <cellStyle name="常规 70 7 2 3 2" xfId="29722"/>
    <cellStyle name="常规 6 25 2 2" xfId="29723"/>
    <cellStyle name="常规 6 30 2 2" xfId="29724"/>
    <cellStyle name="常规 6 25 2 2 2" xfId="29725"/>
    <cellStyle name="常规 6 30 2 2 2" xfId="29726"/>
    <cellStyle name="常规 70 7 2 4" xfId="29727"/>
    <cellStyle name="常规 6 25 3" xfId="29728"/>
    <cellStyle name="常规 6 30 3" xfId="29729"/>
    <cellStyle name="常规 6 25 4" xfId="29730"/>
    <cellStyle name="常规 6 30 4" xfId="29731"/>
    <cellStyle name="常规 6 25 4 2" xfId="29732"/>
    <cellStyle name="常规 6 30 4 2" xfId="29733"/>
    <cellStyle name="常规 6 25 5" xfId="29734"/>
    <cellStyle name="常规 6 30 5" xfId="29735"/>
    <cellStyle name="常规 6 25 5 2" xfId="29736"/>
    <cellStyle name="常规 6 30 5 2" xfId="29737"/>
    <cellStyle name="常规 6 26 2 2 2" xfId="29738"/>
    <cellStyle name="常规 6 31 2 2 2" xfId="29739"/>
    <cellStyle name="常规 6 26 3" xfId="29740"/>
    <cellStyle name="常规 6 31 3" xfId="29741"/>
    <cellStyle name="常规 6 26 4" xfId="29742"/>
    <cellStyle name="常规 6 31 4" xfId="29743"/>
    <cellStyle name="常规 6 26 4 2" xfId="29744"/>
    <cellStyle name="常规 6 31 4 2" xfId="29745"/>
    <cellStyle name="常规 6 26 5" xfId="29746"/>
    <cellStyle name="常规 6 31 5" xfId="29747"/>
    <cellStyle name="常规 6 26 5 2" xfId="29748"/>
    <cellStyle name="常规 6 31 5 2" xfId="29749"/>
    <cellStyle name="常规 6 27 2" xfId="29750"/>
    <cellStyle name="常规 6 32 2" xfId="29751"/>
    <cellStyle name="常规 6 27 2 2" xfId="29752"/>
    <cellStyle name="常规 6 32 2 2" xfId="29753"/>
    <cellStyle name="常规 6 27 3" xfId="29754"/>
    <cellStyle name="常规 6 32 3" xfId="29755"/>
    <cellStyle name="常规 6 27 4" xfId="29756"/>
    <cellStyle name="常规 6 32 4" xfId="29757"/>
    <cellStyle name="常规 6 27 4 2" xfId="29758"/>
    <cellStyle name="常规 6 32 4 2" xfId="29759"/>
    <cellStyle name="常规 6 27 5" xfId="29760"/>
    <cellStyle name="常规 6 32 5" xfId="29761"/>
    <cellStyle name="常规 6 27 5 2" xfId="29762"/>
    <cellStyle name="常规 6 32 5 2" xfId="29763"/>
    <cellStyle name="常规 6 28" xfId="29764"/>
    <cellStyle name="常规 6 33" xfId="29765"/>
    <cellStyle name="常规 6 28 2" xfId="29766"/>
    <cellStyle name="常规 6 33 2" xfId="29767"/>
    <cellStyle name="常规 6 28 2 2" xfId="29768"/>
    <cellStyle name="常规 6 33 2 2" xfId="29769"/>
    <cellStyle name="常规 6 28 2 2 2" xfId="29770"/>
    <cellStyle name="常规 6 33 2 2 2" xfId="29771"/>
    <cellStyle name="常规 6 28 3" xfId="29772"/>
    <cellStyle name="常规 6 33 3" xfId="29773"/>
    <cellStyle name="常规 6 28 4" xfId="29774"/>
    <cellStyle name="常规 6 33 4" xfId="29775"/>
    <cellStyle name="常规 6 28 4 2" xfId="29776"/>
    <cellStyle name="常规 6 33 4 2" xfId="29777"/>
    <cellStyle name="常规 6 28 5" xfId="29778"/>
    <cellStyle name="常规 6 33 5" xfId="29779"/>
    <cellStyle name="常规 6 28 5 2" xfId="29780"/>
    <cellStyle name="常规 6 33 5 2" xfId="29781"/>
    <cellStyle name="常规 6 29" xfId="29782"/>
    <cellStyle name="常规 6 34" xfId="29783"/>
    <cellStyle name="常规 6 29 2" xfId="29784"/>
    <cellStyle name="常规 6 34 2" xfId="29785"/>
    <cellStyle name="常规 6 29 2 2" xfId="29786"/>
    <cellStyle name="常规 6 34 2 2" xfId="29787"/>
    <cellStyle name="常规 6 29 3" xfId="29788"/>
    <cellStyle name="常规 6 34 3" xfId="29789"/>
    <cellStyle name="常规 6 29 4" xfId="29790"/>
    <cellStyle name="常规 6 34 4" xfId="29791"/>
    <cellStyle name="常规 6 29 4 2" xfId="29792"/>
    <cellStyle name="常规 6 34 4 2" xfId="29793"/>
    <cellStyle name="常规 6 29 5" xfId="29794"/>
    <cellStyle name="常规 6 34 5" xfId="29795"/>
    <cellStyle name="常规 6 29 5 2" xfId="29796"/>
    <cellStyle name="常规 6 34 5 2" xfId="29797"/>
    <cellStyle name="常规 6 3 10 2" xfId="29798"/>
    <cellStyle name="常规 6 3 11" xfId="29799"/>
    <cellStyle name="常规 6 3 11 2" xfId="29800"/>
    <cellStyle name="常规 6 3 11 2 2" xfId="29801"/>
    <cellStyle name="常规 6 3 12" xfId="29802"/>
    <cellStyle name="常规 6 3 12 2" xfId="29803"/>
    <cellStyle name="常规 6 3 13" xfId="29804"/>
    <cellStyle name="常规 6 3 14" xfId="29805"/>
    <cellStyle name="常规 8 7 5 2" xfId="29806"/>
    <cellStyle name="常规 6 3 2 10 2" xfId="29807"/>
    <cellStyle name="常规 8 7 6 2" xfId="29808"/>
    <cellStyle name="常规 6 3 2 11 2" xfId="29809"/>
    <cellStyle name="常规 8 36" xfId="29810"/>
    <cellStyle name="常规 8 41" xfId="29811"/>
    <cellStyle name="常规 6 3 2 2" xfId="29812"/>
    <cellStyle name="常规 6 3 2 2 10" xfId="29813"/>
    <cellStyle name="常规 6 3 2 2 10 2" xfId="29814"/>
    <cellStyle name="好_2007年人员分部门统计表 6" xfId="29815"/>
    <cellStyle name="常规 8 36 2" xfId="29816"/>
    <cellStyle name="常规 8 41 2" xfId="29817"/>
    <cellStyle name="常规 6 3 2 2 2" xfId="29818"/>
    <cellStyle name="好_2007年人员分部门统计表 6 2" xfId="29819"/>
    <cellStyle name="常规 8 36 2 2" xfId="29820"/>
    <cellStyle name="常规 8 41 2 2" xfId="29821"/>
    <cellStyle name="常规 6 3 2 2 2 2" xfId="29822"/>
    <cellStyle name="常规 8 36 2 2 2" xfId="29823"/>
    <cellStyle name="常规 8 41 2 2 2" xfId="29824"/>
    <cellStyle name="常规 6 3 2 2 2 2 2" xfId="29825"/>
    <cellStyle name="好_2007年人员分部门统计表 7" xfId="29826"/>
    <cellStyle name="常规 8 36 3" xfId="29827"/>
    <cellStyle name="常规 8 41 3" xfId="29828"/>
    <cellStyle name="常规 6 3 2 2 3" xfId="29829"/>
    <cellStyle name="常规 8 36 3 2" xfId="29830"/>
    <cellStyle name="常规 8 41 3 2" xfId="29831"/>
    <cellStyle name="常规 6 3 2 2 3 2" xfId="29832"/>
    <cellStyle name="常规 8 36 3 2 2" xfId="29833"/>
    <cellStyle name="常规 8 41 3 2 2" xfId="29834"/>
    <cellStyle name="常规 6 3 2 2 3 2 2" xfId="29835"/>
    <cellStyle name="常规 8 36 4" xfId="29836"/>
    <cellStyle name="常规 8 41 4" xfId="29837"/>
    <cellStyle name="常规 7 8 2 3 3 2" xfId="29838"/>
    <cellStyle name="常规 6 3 2 2 4" xfId="29839"/>
    <cellStyle name="常规 8 36 4 2" xfId="29840"/>
    <cellStyle name="常规 8 41 4 2" xfId="29841"/>
    <cellStyle name="常规 6 3 2 2 4 2" xfId="29842"/>
    <cellStyle name="常规 6 3 2 2 4 2 2" xfId="29843"/>
    <cellStyle name="常规 6 3 2 2 4 3 2" xfId="29844"/>
    <cellStyle name="常规 8 36 5" xfId="29845"/>
    <cellStyle name="常规 8 41 5" xfId="29846"/>
    <cellStyle name="常规 6 3 2 2 5" xfId="29847"/>
    <cellStyle name="常规 8 36 5 2" xfId="29848"/>
    <cellStyle name="常规 8 41 5 2" xfId="29849"/>
    <cellStyle name="常规 6 3 2 2 5 2" xfId="29850"/>
    <cellStyle name="常规 6 3 2 2 5 2 2" xfId="29851"/>
    <cellStyle name="常规 6 3 2 2 5 3 2" xfId="29852"/>
    <cellStyle name="常规 6 3 2 2 6 2" xfId="29853"/>
    <cellStyle name="常规 6 3 2 2 6 2 2" xfId="29854"/>
    <cellStyle name="常规 6 3 2 2 6 3" xfId="29855"/>
    <cellStyle name="常规 6 3 2 2 6 3 2" xfId="29856"/>
    <cellStyle name="常规 6 3 2 2 7 2" xfId="29857"/>
    <cellStyle name="常规 6 3 2 2 7 2 2" xfId="29858"/>
    <cellStyle name="常规 6 3 2 2 7 3" xfId="29859"/>
    <cellStyle name="常规 6 3 2 2 7 3 2" xfId="29860"/>
    <cellStyle name="常规 6 3 2 2 8" xfId="29861"/>
    <cellStyle name="常规 6 3 2 2 8 2" xfId="29862"/>
    <cellStyle name="常规 6 3 2 2 8 2 2" xfId="29863"/>
    <cellStyle name="常规 67 5 2 2 2" xfId="29864"/>
    <cellStyle name="常规 72 5 2 2 2" xfId="29865"/>
    <cellStyle name="常规 6 3 2 2 8 3" xfId="29866"/>
    <cellStyle name="常规 6 3 2 2 8 3 2" xfId="29867"/>
    <cellStyle name="常规 6 3 2 2 9" xfId="29868"/>
    <cellStyle name="常规 6 3 2 2 9 2" xfId="29869"/>
    <cellStyle name="常规 6 3 3 2" xfId="29870"/>
    <cellStyle name="常规 6 3 3 2 2" xfId="29871"/>
    <cellStyle name="常规 6 3 3 2 3" xfId="29872"/>
    <cellStyle name="常规 6 3 3 2 3 2" xfId="29873"/>
    <cellStyle name="常规 7 8 2 4 3 2" xfId="29874"/>
    <cellStyle name="常规 6 3 3 2 4" xfId="29875"/>
    <cellStyle name="常规 6 3 3 2 4 2" xfId="29876"/>
    <cellStyle name="常规 6 3 4" xfId="29877"/>
    <cellStyle name="常规 6 3 4 2" xfId="29878"/>
    <cellStyle name="常规 6 3 4 2 2" xfId="29879"/>
    <cellStyle name="常规 6 3 5" xfId="29880"/>
    <cellStyle name="常规 6 3 5 2" xfId="29881"/>
    <cellStyle name="常规 6 3 5 2 2" xfId="29882"/>
    <cellStyle name="常规 6 3 6" xfId="29883"/>
    <cellStyle name="常规 82 9 2 2" xfId="29884"/>
    <cellStyle name="常规 8 6 2 3 2 2" xfId="29885"/>
    <cellStyle name="常规 6 3 6 2" xfId="29886"/>
    <cellStyle name="常规 6 3 6 2 2" xfId="29887"/>
    <cellStyle name="常规 8 17 2 2 2" xfId="29888"/>
    <cellStyle name="常规 8 22 2 2 2" xfId="29889"/>
    <cellStyle name="常规 6 3 7 2" xfId="29890"/>
    <cellStyle name="常规 6 3 7 2 2" xfId="29891"/>
    <cellStyle name="常规 6 3 8 2 2" xfId="29892"/>
    <cellStyle name="常规 6 3 9 2 2" xfId="29893"/>
    <cellStyle name="常规 65 2" xfId="29894"/>
    <cellStyle name="常规 70 2" xfId="29895"/>
    <cellStyle name="常规 6 3 9 3" xfId="29896"/>
    <cellStyle name="常规 6 35 2" xfId="29897"/>
    <cellStyle name="常规 6 40 2" xfId="29898"/>
    <cellStyle name="常规 6 35 2 2" xfId="29899"/>
    <cellStyle name="常规 6 40 2 2" xfId="29900"/>
    <cellStyle name="常规 6 35 2 2 2" xfId="29901"/>
    <cellStyle name="常规 6 40 2 2 2" xfId="29902"/>
    <cellStyle name="常规 6 35 3" xfId="29903"/>
    <cellStyle name="常规 6 40 3" xfId="29904"/>
    <cellStyle name="常规 6 35 4" xfId="29905"/>
    <cellStyle name="常规 6 40 4" xfId="29906"/>
    <cellStyle name="常规 6 35 4 2" xfId="29907"/>
    <cellStyle name="常规 6 40 4 2" xfId="29908"/>
    <cellStyle name="常规 6 35 5" xfId="29909"/>
    <cellStyle name="常规 6 40 5" xfId="29910"/>
    <cellStyle name="常规 6 35 5 2" xfId="29911"/>
    <cellStyle name="常规 6 40 5 2" xfId="29912"/>
    <cellStyle name="常规 6 36" xfId="29913"/>
    <cellStyle name="常规 6 41" xfId="29914"/>
    <cellStyle name="常规 6 36 2" xfId="29915"/>
    <cellStyle name="常规 6 41 2" xfId="29916"/>
    <cellStyle name="常规 6 36 2 2" xfId="29917"/>
    <cellStyle name="常规 6 41 2 2" xfId="29918"/>
    <cellStyle name="常规 6 36 3" xfId="29919"/>
    <cellStyle name="常规 6 41 3" xfId="29920"/>
    <cellStyle name="常规 6 36 4" xfId="29921"/>
    <cellStyle name="常规 6 41 4" xfId="29922"/>
    <cellStyle name="常规 6 36 4 2" xfId="29923"/>
    <cellStyle name="常规 6 41 4 2" xfId="29924"/>
    <cellStyle name="常规 6 36 5" xfId="29925"/>
    <cellStyle name="常规 6 41 5" xfId="29926"/>
    <cellStyle name="常规 6 36 5 2" xfId="29927"/>
    <cellStyle name="常规 6 41 5 2" xfId="29928"/>
    <cellStyle name="常规 6 4 10 2" xfId="29929"/>
    <cellStyle name="常规 6 4 11" xfId="29930"/>
    <cellStyle name="常规 6 4 11 2" xfId="29931"/>
    <cellStyle name="常规 6 4 12" xfId="29932"/>
    <cellStyle name="常规 6 4 2 10" xfId="29933"/>
    <cellStyle name="常规 6 4 2 10 2" xfId="29934"/>
    <cellStyle name="常规 6 4 2 2" xfId="29935"/>
    <cellStyle name="常规 6 4 2 2 2" xfId="29936"/>
    <cellStyle name="常规 6 4 2 2 2 2" xfId="29937"/>
    <cellStyle name="常规 6 4 2 2 3" xfId="29938"/>
    <cellStyle name="常规 6 4 2 3" xfId="29939"/>
    <cellStyle name="常规 6 4 2 4 2" xfId="29940"/>
    <cellStyle name="常规 6 4 2 4 2 2" xfId="29941"/>
    <cellStyle name="常规 6 4 2 4 3" xfId="29942"/>
    <cellStyle name="常规 6 4 2 4 3 2" xfId="29943"/>
    <cellStyle name="常规 6 4 2 5" xfId="29944"/>
    <cellStyle name="常规 6 4 2 5 2" xfId="29945"/>
    <cellStyle name="常规 6 4 2 5 2 2" xfId="29946"/>
    <cellStyle name="常规 6 4 2 5 3" xfId="29947"/>
    <cellStyle name="常规 6 4 2 5 3 2" xfId="29948"/>
    <cellStyle name="常规 6 4 2 6" xfId="29949"/>
    <cellStyle name="常规 6 4 2 6 2" xfId="29950"/>
    <cellStyle name="常规 6 4 2 6 2 2" xfId="29951"/>
    <cellStyle name="常规 6 4 2 6 3" xfId="29952"/>
    <cellStyle name="常规 6 4 2 6 3 2" xfId="29953"/>
    <cellStyle name="常规 6 4 2 7" xfId="29954"/>
    <cellStyle name="常规 6 4 2 7 2" xfId="29955"/>
    <cellStyle name="常规 6 4 2 7 2 2" xfId="29956"/>
    <cellStyle name="常规 6 4 2 7 3" xfId="29957"/>
    <cellStyle name="常规 6 4 2 7 3 2" xfId="29958"/>
    <cellStyle name="常规 6 4 2 8" xfId="29959"/>
    <cellStyle name="好_Book1 3 2" xfId="29960"/>
    <cellStyle name="常规 6 4 2 9" xfId="29961"/>
    <cellStyle name="好_Book1 3 2 2" xfId="29962"/>
    <cellStyle name="常规 6 4 2 9 2" xfId="29963"/>
    <cellStyle name="常规 6 4 3 2" xfId="29964"/>
    <cellStyle name="常规 6 4 3 2 2" xfId="29965"/>
    <cellStyle name="常规 6 4 3 2 2 2" xfId="29966"/>
    <cellStyle name="常规 6 4 3 2 3" xfId="29967"/>
    <cellStyle name="常规 6 4 3 2 3 2" xfId="29968"/>
    <cellStyle name="常规 6 4 3 2 4" xfId="29969"/>
    <cellStyle name="常规 6 4 3 2 4 2" xfId="29970"/>
    <cellStyle name="常规 6 4 3 3" xfId="29971"/>
    <cellStyle name="常规 6 4 3 3 2" xfId="29972"/>
    <cellStyle name="常规 6 4 3 3 2 2" xfId="29973"/>
    <cellStyle name="常规 6 4 3 4 2" xfId="29974"/>
    <cellStyle name="常规 6 4 3 5" xfId="29975"/>
    <cellStyle name="常规 6 4 3 5 2" xfId="29976"/>
    <cellStyle name="常规 6 4 4" xfId="29977"/>
    <cellStyle name="常规 6 4 5" xfId="29978"/>
    <cellStyle name="常规 6 4 6" xfId="29979"/>
    <cellStyle name="常规 6 4 6 2" xfId="29980"/>
    <cellStyle name="常规 6 4 6 2 2" xfId="29981"/>
    <cellStyle name="常规 6 4 6 3" xfId="29982"/>
    <cellStyle name="常规 6 4 6 3 2" xfId="29983"/>
    <cellStyle name="常规 8 17 3 2" xfId="29984"/>
    <cellStyle name="常规 8 22 3 2" xfId="29985"/>
    <cellStyle name="常规 6 4 7" xfId="29986"/>
    <cellStyle name="常规 8 17 3 2 2" xfId="29987"/>
    <cellStyle name="常规 8 22 3 2 2" xfId="29988"/>
    <cellStyle name="常规 6 4 7 2" xfId="29989"/>
    <cellStyle name="常规 6 4 7 2 2" xfId="29990"/>
    <cellStyle name="常规 8 2 11 2 2" xfId="29991"/>
    <cellStyle name="常规 6 4 7 3" xfId="29992"/>
    <cellStyle name="常规 6 4 7 3 2" xfId="29993"/>
    <cellStyle name="常规 6 4 8 2 2" xfId="29994"/>
    <cellStyle name="常规 8 2 11 3 2" xfId="29995"/>
    <cellStyle name="常规 6 4 8 3" xfId="29996"/>
    <cellStyle name="常规 6 4 8 3 2" xfId="29997"/>
    <cellStyle name="常规 6 4 9 2 2" xfId="29998"/>
    <cellStyle name="常规 6 4 9 3" xfId="29999"/>
    <cellStyle name="常规 6 4 9 3 2" xfId="30000"/>
    <cellStyle name="常规 6 45 5" xfId="30001"/>
    <cellStyle name="常规 6 50 5" xfId="30002"/>
    <cellStyle name="常规 6 45 5 2" xfId="30003"/>
    <cellStyle name="常规 6 50 5 2" xfId="30004"/>
    <cellStyle name="常规 6 46 5" xfId="30005"/>
    <cellStyle name="常规 6 51 5" xfId="30006"/>
    <cellStyle name="常规 6 46 5 2" xfId="30007"/>
    <cellStyle name="常规 6 51 5 2" xfId="30008"/>
    <cellStyle name="常规 6 47 5 2" xfId="30009"/>
    <cellStyle name="常规 6 52 5 2" xfId="30010"/>
    <cellStyle name="常规 6 48 2 3 2" xfId="30011"/>
    <cellStyle name="常规 6 53 2 3 2" xfId="30012"/>
    <cellStyle name="常规 6 48 2 4" xfId="30013"/>
    <cellStyle name="常规 6 53 2 4" xfId="30014"/>
    <cellStyle name="常规 6 48 2 4 2" xfId="30015"/>
    <cellStyle name="常规 6 53 2 4 2" xfId="30016"/>
    <cellStyle name="常规 6 48 3 3" xfId="30017"/>
    <cellStyle name="常规 6 53 3 3" xfId="30018"/>
    <cellStyle name="常规 6 48 4" xfId="30019"/>
    <cellStyle name="常规 6 53 4" xfId="30020"/>
    <cellStyle name="常规 6 48 4 2" xfId="30021"/>
    <cellStyle name="常规 6 53 4 2" xfId="30022"/>
    <cellStyle name="常规 6 48 5" xfId="30023"/>
    <cellStyle name="常规 6 53 5" xfId="30024"/>
    <cellStyle name="常规 6 48 5 2" xfId="30025"/>
    <cellStyle name="常规 6 53 5 2" xfId="30026"/>
    <cellStyle name="常规 6 49 2 2 2" xfId="30027"/>
    <cellStyle name="常规 6 54 2 2 2" xfId="30028"/>
    <cellStyle name="常规 6 49 2 3 2" xfId="30029"/>
    <cellStyle name="常规 6 54 2 3 2" xfId="30030"/>
    <cellStyle name="常规 6 49 2 4 2" xfId="30031"/>
    <cellStyle name="常规 6 54 2 4 2" xfId="30032"/>
    <cellStyle name="常规 6 49 4" xfId="30033"/>
    <cellStyle name="常规 6 54 4" xfId="30034"/>
    <cellStyle name="常规 6 49 4 2" xfId="30035"/>
    <cellStyle name="常规 6 54 4 2" xfId="30036"/>
    <cellStyle name="常规 6 49 5" xfId="30037"/>
    <cellStyle name="常规 6 54 5" xfId="30038"/>
    <cellStyle name="常规 6 49 5 2" xfId="30039"/>
    <cellStyle name="常规 6 54 5 2" xfId="30040"/>
    <cellStyle name="常规 6 5 2 2 2 2" xfId="30041"/>
    <cellStyle name="常规 6 5 2 2 2 2 2" xfId="30042"/>
    <cellStyle name="常规 6 5 2 2 2 3" xfId="30043"/>
    <cellStyle name="常规 6 5 2 2 3" xfId="30044"/>
    <cellStyle name="常规 6 5 2 2 3 2" xfId="30045"/>
    <cellStyle name="常规 6 5 2 2 4" xfId="30046"/>
    <cellStyle name="常规 6 5 2 2 4 2" xfId="30047"/>
    <cellStyle name="常规 6 5 2 3 2" xfId="30048"/>
    <cellStyle name="常规 6 5 2 3 2 2" xfId="30049"/>
    <cellStyle name="常规 6 5 2 3 3" xfId="30050"/>
    <cellStyle name="常规 6 5 2 3 3 2" xfId="30051"/>
    <cellStyle name="常规 6 5 2 4 2 2" xfId="30052"/>
    <cellStyle name="常规 6 5 2 4 3" xfId="30053"/>
    <cellStyle name="常规 6 5 2 5" xfId="30054"/>
    <cellStyle name="常规 6 5 2 5 2" xfId="30055"/>
    <cellStyle name="常规 6 5 3 2" xfId="30056"/>
    <cellStyle name="常规 6 5 3 2 2" xfId="30057"/>
    <cellStyle name="常规 6 5 3 2 2 2" xfId="30058"/>
    <cellStyle name="常规 6 5 3 2 3" xfId="30059"/>
    <cellStyle name="常规 6 5 3 2 3 2" xfId="30060"/>
    <cellStyle name="常规 6 5 3 2 4" xfId="30061"/>
    <cellStyle name="常规 6 5 3 2 4 2" xfId="30062"/>
    <cellStyle name="常规 6 5 3 3" xfId="30063"/>
    <cellStyle name="常规 6 5 3 3 2" xfId="30064"/>
    <cellStyle name="常规 6 5 3 3 2 2" xfId="30065"/>
    <cellStyle name="常规 6 5 3 3 3" xfId="30066"/>
    <cellStyle name="常规 6 5 3 4 2" xfId="30067"/>
    <cellStyle name="常规 6 5 3 5" xfId="30068"/>
    <cellStyle name="常规 6 5 3 5 2" xfId="30069"/>
    <cellStyle name="常规 6 5 4" xfId="30070"/>
    <cellStyle name="常规 6 5 5" xfId="30071"/>
    <cellStyle name="常规 6 5 5 2" xfId="30072"/>
    <cellStyle name="常规 6 5 5 2 2" xfId="30073"/>
    <cellStyle name="常规 6 5 6" xfId="30074"/>
    <cellStyle name="常规 6 5 6 2" xfId="30075"/>
    <cellStyle name="常规 6 55 2 4" xfId="30076"/>
    <cellStyle name="常规 6 60 2 4" xfId="30077"/>
    <cellStyle name="常规 6 55 2 4 2" xfId="30078"/>
    <cellStyle name="常规 6 60 2 4 2" xfId="30079"/>
    <cellStyle name="常规 64 15" xfId="30080"/>
    <cellStyle name="常规 6 55 3" xfId="30081"/>
    <cellStyle name="常规 6 60 3" xfId="30082"/>
    <cellStyle name="常规 63 2 3 4" xfId="30083"/>
    <cellStyle name="常规 6 55 3 3" xfId="30084"/>
    <cellStyle name="常规 6 60 3 3" xfId="30085"/>
    <cellStyle name="常规 6 55 4" xfId="30086"/>
    <cellStyle name="常规 6 60 4" xfId="30087"/>
    <cellStyle name="常规 6 55 5" xfId="30088"/>
    <cellStyle name="常规 6 60 5" xfId="30089"/>
    <cellStyle name="常规 6 55 5 2" xfId="30090"/>
    <cellStyle name="常规 6 60 5 2" xfId="30091"/>
    <cellStyle name="常规 6 56 2 4" xfId="30092"/>
    <cellStyle name="常规 6 61 2 4" xfId="30093"/>
    <cellStyle name="常规 6 56 2 4 2" xfId="30094"/>
    <cellStyle name="常规 6 61 2 4 2" xfId="30095"/>
    <cellStyle name="常规 6 56 3" xfId="30096"/>
    <cellStyle name="常规 6 61 3" xfId="30097"/>
    <cellStyle name="常规 63 3 3 4" xfId="30098"/>
    <cellStyle name="常规 6 56 3 3" xfId="30099"/>
    <cellStyle name="常规 6 61 3 3" xfId="30100"/>
    <cellStyle name="常规 6 56 5" xfId="30101"/>
    <cellStyle name="常规 6 61 5" xfId="30102"/>
    <cellStyle name="常规 6 56 5 2" xfId="30103"/>
    <cellStyle name="常规 6 61 5 2" xfId="30104"/>
    <cellStyle name="常规 63 4 2 4" xfId="30105"/>
    <cellStyle name="常规 6 57 2 3" xfId="30106"/>
    <cellStyle name="常规 6 62 2 3" xfId="30107"/>
    <cellStyle name="常规 6 57 2 3 2" xfId="30108"/>
    <cellStyle name="常规 6 62 2 3 2" xfId="30109"/>
    <cellStyle name="常规 6 57 2 4" xfId="30110"/>
    <cellStyle name="常规 6 62 2 4" xfId="30111"/>
    <cellStyle name="常规 6 57 2 4 2" xfId="30112"/>
    <cellStyle name="常规 6 62 2 4 2" xfId="30113"/>
    <cellStyle name="常规 6 57 3" xfId="30114"/>
    <cellStyle name="常规 6 62 3" xfId="30115"/>
    <cellStyle name="常规 6 57 3 3" xfId="30116"/>
    <cellStyle name="常规 6 62 3 3" xfId="30117"/>
    <cellStyle name="常规 6 57 4 2" xfId="30118"/>
    <cellStyle name="常规 6 62 4 2" xfId="30119"/>
    <cellStyle name="常规 6 57 5" xfId="30120"/>
    <cellStyle name="常规 6 62 5" xfId="30121"/>
    <cellStyle name="常规 6 57 5 2" xfId="30122"/>
    <cellStyle name="常规 6 62 5 2" xfId="30123"/>
    <cellStyle name="常规 63 5 2 4" xfId="30124"/>
    <cellStyle name="常规 6 58 2 3" xfId="30125"/>
    <cellStyle name="常规 6 58 2 3 2" xfId="30126"/>
    <cellStyle name="常规 6 58 2 4" xfId="30127"/>
    <cellStyle name="常规 6 58 2 4 2" xfId="30128"/>
    <cellStyle name="常规 6 58 3" xfId="30129"/>
    <cellStyle name="常规 6 63 3" xfId="30130"/>
    <cellStyle name="常规 6 58 3 3" xfId="30131"/>
    <cellStyle name="常规 6 58 4 2" xfId="30132"/>
    <cellStyle name="常规 6 58 5" xfId="30133"/>
    <cellStyle name="常规 6 58 5 2" xfId="30134"/>
    <cellStyle name="常规 6 59 2 4" xfId="30135"/>
    <cellStyle name="常规 6 59 3" xfId="30136"/>
    <cellStyle name="常规 6 64 3" xfId="30137"/>
    <cellStyle name="常规 6 59 3 3" xfId="30138"/>
    <cellStyle name="常规 6 59 4 2" xfId="30139"/>
    <cellStyle name="常规 6 59 5" xfId="30140"/>
    <cellStyle name="常规 6 59 5 2" xfId="30141"/>
    <cellStyle name="常规 69 2 4 2 2" xfId="30142"/>
    <cellStyle name="常规 74 2 4 2 2" xfId="30143"/>
    <cellStyle name="常规 6 6 10" xfId="30144"/>
    <cellStyle name="常规 6 6 10 2" xfId="30145"/>
    <cellStyle name="常规 6 6 10 2 2" xfId="30146"/>
    <cellStyle name="常规 6 6 11" xfId="30147"/>
    <cellStyle name="常规 6 6 11 2" xfId="30148"/>
    <cellStyle name="好_2009年一般性转移支付标准工资_奖励补助测算7.25 24" xfId="30149"/>
    <cellStyle name="好_2009年一般性转移支付标准工资_奖励补助测算7.25 19" xfId="30150"/>
    <cellStyle name="常规 6 6 2 2 2" xfId="30151"/>
    <cellStyle name="好_2009年一般性转移支付标准工资_奖励补助测算7.25 24 2" xfId="30152"/>
    <cellStyle name="好_2009年一般性转移支付标准工资_奖励补助测算7.25 19 2" xfId="30153"/>
    <cellStyle name="常规 6 6 2 2 2 2" xfId="30154"/>
    <cellStyle name="好_2009年一般性转移支付标准工资_奖励补助测算7.25 25" xfId="30155"/>
    <cellStyle name="常规 6 6 2 2 3" xfId="30156"/>
    <cellStyle name="好_2009年一般性转移支付标准工资_奖励补助测算7.25 25 2" xfId="30157"/>
    <cellStyle name="常规 6 6 2 2 3 2" xfId="30158"/>
    <cellStyle name="好_2009年一般性转移支付标准工资_奖励补助测算7.25 26" xfId="30159"/>
    <cellStyle name="常规 6 6 2 2 4" xfId="30160"/>
    <cellStyle name="好_2009年一般性转移支付标准工资_奖励补助测算7.25 26 2" xfId="30161"/>
    <cellStyle name="常规 6 6 2 2 4 2" xfId="30162"/>
    <cellStyle name="常规 6 6 2 3" xfId="30163"/>
    <cellStyle name="常规 6 6 2 3 2 2" xfId="30164"/>
    <cellStyle name="常规 6 6 2 3 3" xfId="30165"/>
    <cellStyle name="常规 92 2 2 2" xfId="30166"/>
    <cellStyle name="常规 87 2 2 2" xfId="30167"/>
    <cellStyle name="常规 6 6 2 3 4" xfId="30168"/>
    <cellStyle name="常规 92 2 2 2 2" xfId="30169"/>
    <cellStyle name="常规 87 2 2 2 2" xfId="30170"/>
    <cellStyle name="常规 6 6 2 3 4 2" xfId="30171"/>
    <cellStyle name="常规 6 6 2 4 2" xfId="30172"/>
    <cellStyle name="常规 6 6 2 4 2 2" xfId="30173"/>
    <cellStyle name="常规 6 6 2 4 3" xfId="30174"/>
    <cellStyle name="常规 7 3 2 5 2" xfId="30175"/>
    <cellStyle name="常规 6 6 2 5" xfId="30176"/>
    <cellStyle name="常规 6 6 2 5 2" xfId="30177"/>
    <cellStyle name="常规 6 6 2 5 3" xfId="30178"/>
    <cellStyle name="常规 6 6 2 5 3 2" xfId="30179"/>
    <cellStyle name="常规 6 6 2 6" xfId="30180"/>
    <cellStyle name="常规 6 6 2 6 2" xfId="30181"/>
    <cellStyle name="常规 6 6 2 6 2 2" xfId="30182"/>
    <cellStyle name="常规 6 6 2 6 3" xfId="30183"/>
    <cellStyle name="常规 6 6 2 6 3 2" xfId="30184"/>
    <cellStyle name="常规 6 6 2 7" xfId="30185"/>
    <cellStyle name="常规 6 6 2 7 2" xfId="30186"/>
    <cellStyle name="常规 6 6 2 7 2 2" xfId="30187"/>
    <cellStyle name="常规 6 6 2 7 3" xfId="30188"/>
    <cellStyle name="警告文本 49 11 2 2" xfId="30189"/>
    <cellStyle name="常规 6 6 2 8" xfId="30190"/>
    <cellStyle name="警告文本 49 11 2 2 2" xfId="30191"/>
    <cellStyle name="常规 6 6 2 8 2" xfId="30192"/>
    <cellStyle name="常规 6 6 2 8 3" xfId="30193"/>
    <cellStyle name="警告文本 49 11 2 3" xfId="30194"/>
    <cellStyle name="常规 6 6 2 9" xfId="30195"/>
    <cellStyle name="常规 6 6 2 9 2" xfId="30196"/>
    <cellStyle name="常规 6 6 3 2" xfId="30197"/>
    <cellStyle name="警告文本 2 2 9 3" xfId="30198"/>
    <cellStyle name="常规 6 6 3 2 2" xfId="30199"/>
    <cellStyle name="警告文本 2 2 9 3 2" xfId="30200"/>
    <cellStyle name="常规 6 6 3 2 2 2" xfId="30201"/>
    <cellStyle name="警告文本 2 2 9 4" xfId="30202"/>
    <cellStyle name="常规 6 6 3 2 3" xfId="30203"/>
    <cellStyle name="警告文本 2 2 9 5" xfId="30204"/>
    <cellStyle name="常规 6 6 3 2 4" xfId="30205"/>
    <cellStyle name="常规 6 6 3 3 2" xfId="30206"/>
    <cellStyle name="常规 6 6 3 3 3" xfId="30207"/>
    <cellStyle name="常规 7 3 2 6 2" xfId="30208"/>
    <cellStyle name="常规 6 6 3 5" xfId="30209"/>
    <cellStyle name="常规 6 6 4" xfId="30210"/>
    <cellStyle name="常规 6 6 5" xfId="30211"/>
    <cellStyle name="常规 6 6 5 2" xfId="30212"/>
    <cellStyle name="常规 6 6 5 2 2" xfId="30213"/>
    <cellStyle name="计算 2 3 2 3 2" xfId="30214"/>
    <cellStyle name="常规 6 6 5 3" xfId="30215"/>
    <cellStyle name="常规 6 6 5 3 2" xfId="30216"/>
    <cellStyle name="常规 6 6 6" xfId="30217"/>
    <cellStyle name="常规 6 6 6 2" xfId="30218"/>
    <cellStyle name="常规 6 6 6 2 2" xfId="30219"/>
    <cellStyle name="计算 2 3 2 4 2" xfId="30220"/>
    <cellStyle name="常规 6 6 6 3" xfId="30221"/>
    <cellStyle name="常规 6 6 6 3 2" xfId="30222"/>
    <cellStyle name="常规 8 17 5 2" xfId="30223"/>
    <cellStyle name="常规 8 22 5 2" xfId="30224"/>
    <cellStyle name="常规 6 6 7" xfId="30225"/>
    <cellStyle name="常规 6 6 7 2" xfId="30226"/>
    <cellStyle name="常规 6 6 7 2 2" xfId="30227"/>
    <cellStyle name="常规 8 2 13 2 2" xfId="30228"/>
    <cellStyle name="常规 6 6 7 3" xfId="30229"/>
    <cellStyle name="常规 6 6 7 3 2" xfId="30230"/>
    <cellStyle name="常规 6 6 8 2" xfId="30231"/>
    <cellStyle name="常规 6 6 8 2 2" xfId="30232"/>
    <cellStyle name="常规 6 6 8 3" xfId="30233"/>
    <cellStyle name="常规 6 6 8 3 2" xfId="30234"/>
    <cellStyle name="常规 79 17 3 2 2" xfId="30235"/>
    <cellStyle name="常规 79 22 3 2 2" xfId="30236"/>
    <cellStyle name="常规 6 6 9 2" xfId="30237"/>
    <cellStyle name="常规 6 6 9 2 2" xfId="30238"/>
    <cellStyle name="常规 6 6 9 3" xfId="30239"/>
    <cellStyle name="常规 6 6 9 3 2" xfId="30240"/>
    <cellStyle name="常规 6 65 3" xfId="30241"/>
    <cellStyle name="常规 6 70 3" xfId="30242"/>
    <cellStyle name="常规 6 66 2" xfId="30243"/>
    <cellStyle name="常规 6 71 2" xfId="30244"/>
    <cellStyle name="常规 6 66 2 2" xfId="30245"/>
    <cellStyle name="常规 6 71 2 2" xfId="30246"/>
    <cellStyle name="常规 6 66 2 3" xfId="30247"/>
    <cellStyle name="常规 6 66 3" xfId="30248"/>
    <cellStyle name="常规 6 71 3" xfId="30249"/>
    <cellStyle name="常规 6 66 4" xfId="30250"/>
    <cellStyle name="常规 9 3 5 3 2" xfId="30251"/>
    <cellStyle name="常规 6 66 4 2" xfId="30252"/>
    <cellStyle name="常规 6 67" xfId="30253"/>
    <cellStyle name="常规 6 72" xfId="30254"/>
    <cellStyle name="常规 6 67 2" xfId="30255"/>
    <cellStyle name="常规 6 72 2" xfId="30256"/>
    <cellStyle name="常规 6 67 2 2" xfId="30257"/>
    <cellStyle name="常规 6 72 2 2" xfId="30258"/>
    <cellStyle name="常规 6 67 3" xfId="30259"/>
    <cellStyle name="常规 6 68 2" xfId="30260"/>
    <cellStyle name="常规 6 73 2" xfId="30261"/>
    <cellStyle name="常规 6 68 2 2" xfId="30262"/>
    <cellStyle name="常规 6 68 3" xfId="30263"/>
    <cellStyle name="常规 6 69" xfId="30264"/>
    <cellStyle name="常规 6 74" xfId="30265"/>
    <cellStyle name="常规 6 69 2" xfId="30266"/>
    <cellStyle name="常规 6 74 2" xfId="30267"/>
    <cellStyle name="常规 6 69 2 2" xfId="30268"/>
    <cellStyle name="常规 6 69 3" xfId="30269"/>
    <cellStyle name="常规 6 7 10" xfId="30270"/>
    <cellStyle name="常规 6 7 2 11 2" xfId="30271"/>
    <cellStyle name="常规 6 7 2 2" xfId="30272"/>
    <cellStyle name="常规 6 7 2 2 2" xfId="30273"/>
    <cellStyle name="常规 6 7 2 2 2 2" xfId="30274"/>
    <cellStyle name="常规 6 7 2 2 4" xfId="30275"/>
    <cellStyle name="常规 6 7 2 2 4 2" xfId="30276"/>
    <cellStyle name="常规 6 7 2 3" xfId="30277"/>
    <cellStyle name="常规 6 7 2 3 2" xfId="30278"/>
    <cellStyle name="常规 6 7 2 3 2 2" xfId="30279"/>
    <cellStyle name="常规 6 7 2 3 3 2" xfId="30280"/>
    <cellStyle name="常规 93 2 2 2" xfId="30281"/>
    <cellStyle name="常规 88 2 2 2" xfId="30282"/>
    <cellStyle name="常规 6 7 2 3 4" xfId="30283"/>
    <cellStyle name="常规 93 2 2 2 2" xfId="30284"/>
    <cellStyle name="常规 88 2 2 2 2" xfId="30285"/>
    <cellStyle name="常规 6 7 2 3 4 2" xfId="30286"/>
    <cellStyle name="常规 6 7 2 4 2" xfId="30287"/>
    <cellStyle name="常规 6 7 2 4 2 2" xfId="30288"/>
    <cellStyle name="常规 6 7 2 4 3" xfId="30289"/>
    <cellStyle name="常规 6 7 2 4 3 2" xfId="30290"/>
    <cellStyle name="常规 7 3 3 5 2" xfId="30291"/>
    <cellStyle name="常规 6 7 2 5" xfId="30292"/>
    <cellStyle name="常规 6 7 2 5 2" xfId="30293"/>
    <cellStyle name="常规 6 7 2 5 2 2" xfId="30294"/>
    <cellStyle name="常规 6 7 2 5 3" xfId="30295"/>
    <cellStyle name="常规 6 7 2 5 3 2" xfId="30296"/>
    <cellStyle name="常规 6 7 2 6 2 2" xfId="30297"/>
    <cellStyle name="常规 6 7 2 6 3" xfId="30298"/>
    <cellStyle name="常规 6 7 2 6 3 2" xfId="30299"/>
    <cellStyle name="常规 6 7 2 7 2" xfId="30300"/>
    <cellStyle name="常规 6 7 2 7 2 2" xfId="30301"/>
    <cellStyle name="常规 6 7 2 7 3" xfId="30302"/>
    <cellStyle name="常规 6 7 2 7 3 2" xfId="30303"/>
    <cellStyle name="常规 6 7 2 8 2 2" xfId="30304"/>
    <cellStyle name="常规 6 7 2 8 3" xfId="30305"/>
    <cellStyle name="常规 6 7 2 8 3 2" xfId="30306"/>
    <cellStyle name="常规 6 7 2 9" xfId="30307"/>
    <cellStyle name="常规 6 7 2 9 2" xfId="30308"/>
    <cellStyle name="常规 6 7 3 2" xfId="30309"/>
    <cellStyle name="常规 6 7 3 2 2" xfId="30310"/>
    <cellStyle name="常规 6 7 3 3" xfId="30311"/>
    <cellStyle name="常规 6 7 3 3 2" xfId="30312"/>
    <cellStyle name="常规 6 7 4" xfId="30313"/>
    <cellStyle name="常规 6 7 5" xfId="30314"/>
    <cellStyle name="常规 6 7 5 2" xfId="30315"/>
    <cellStyle name="常规 6 7 5 2 2" xfId="30316"/>
    <cellStyle name="计算 2 3 3 3 2" xfId="30317"/>
    <cellStyle name="常规 6 7 5 3" xfId="30318"/>
    <cellStyle name="常规 6 7 5 3 2" xfId="30319"/>
    <cellStyle name="常规 6 7 6" xfId="30320"/>
    <cellStyle name="常规 6 7 6 2" xfId="30321"/>
    <cellStyle name="常规 6 7 6 2 2" xfId="30322"/>
    <cellStyle name="计算 2 3 3 4 2" xfId="30323"/>
    <cellStyle name="常规 6 7 6 3" xfId="30324"/>
    <cellStyle name="常规 6 7 6 3 2" xfId="30325"/>
    <cellStyle name="常规 6 7 7" xfId="30326"/>
    <cellStyle name="计算 2 10 2 2 3" xfId="30327"/>
    <cellStyle name="常规 6 7 7 2" xfId="30328"/>
    <cellStyle name="常规 6 7 7 2 2" xfId="30329"/>
    <cellStyle name="常规 6 7 7 3" xfId="30330"/>
    <cellStyle name="常规 6 7 7 3 2" xfId="30331"/>
    <cellStyle name="常规 6 7 8" xfId="30332"/>
    <cellStyle name="计算 2 10 2 3 3" xfId="30333"/>
    <cellStyle name="常规 6 7 8 2" xfId="30334"/>
    <cellStyle name="常规 6 7 8 2 2" xfId="30335"/>
    <cellStyle name="常规 6 7 8 3" xfId="30336"/>
    <cellStyle name="常规 6 7 8 3 2" xfId="30337"/>
    <cellStyle name="常规 79 17 4 2" xfId="30338"/>
    <cellStyle name="常规 79 22 4 2" xfId="30339"/>
    <cellStyle name="常规 6 7 9" xfId="30340"/>
    <cellStyle name="常规 6 7 9 2" xfId="30341"/>
    <cellStyle name="常规 6 75" xfId="30342"/>
    <cellStyle name="常规 6 8 2 2" xfId="30343"/>
    <cellStyle name="常规 6 8 2 2 2" xfId="30344"/>
    <cellStyle name="常规 6 8 2 2 2 2" xfId="30345"/>
    <cellStyle name="常规 6 8 2 2 3" xfId="30346"/>
    <cellStyle name="常规 6 8 2 2 3 2" xfId="30347"/>
    <cellStyle name="输入 2 2 11 2 2" xfId="30348"/>
    <cellStyle name="常规 6 8 2 2 4" xfId="30349"/>
    <cellStyle name="输入 2 2 11 2 2 2" xfId="30350"/>
    <cellStyle name="常规 6 8 2 2 4 2" xfId="30351"/>
    <cellStyle name="常规 6 8 2 3" xfId="30352"/>
    <cellStyle name="常规 6 8 2 3 2" xfId="30353"/>
    <cellStyle name="常规 6 8 2 3 2 2" xfId="30354"/>
    <cellStyle name="常规 6 8 2 4" xfId="30355"/>
    <cellStyle name="常规 6 8 2 4 2" xfId="30356"/>
    <cellStyle name="常规 6 8 2 5" xfId="30357"/>
    <cellStyle name="常规 6 8 2 5 2" xfId="30358"/>
    <cellStyle name="常规 6 8 3 2" xfId="30359"/>
    <cellStyle name="常规 6 8 3 2 2" xfId="30360"/>
    <cellStyle name="常规 6 8 3 3" xfId="30361"/>
    <cellStyle name="常规 6 8 3 3 2" xfId="30362"/>
    <cellStyle name="常规 6 8 4" xfId="30363"/>
    <cellStyle name="常规 6 8 5" xfId="30364"/>
    <cellStyle name="常规 6 8 5 2" xfId="30365"/>
    <cellStyle name="常规 6 9 2 2" xfId="30366"/>
    <cellStyle name="常规 6 9 2 2 2" xfId="30367"/>
    <cellStyle name="常规 6 9 2 2 2 2" xfId="30368"/>
    <cellStyle name="常规 6 9 2 2 3" xfId="30369"/>
    <cellStyle name="常规 6 9 2 2 3 2" xfId="30370"/>
    <cellStyle name="常规 6 9 2 2 4" xfId="30371"/>
    <cellStyle name="常规 6 9 2 2 4 2" xfId="30372"/>
    <cellStyle name="常规 6 9 2 3" xfId="30373"/>
    <cellStyle name="常规 7 16" xfId="30374"/>
    <cellStyle name="常规 7 21" xfId="30375"/>
    <cellStyle name="常规 6 9 2 3 2" xfId="30376"/>
    <cellStyle name="常规 6 9 2 4" xfId="30377"/>
    <cellStyle name="常规 7 66" xfId="30378"/>
    <cellStyle name="常规 7 71" xfId="30379"/>
    <cellStyle name="常规 6 9 2 4 2" xfId="30380"/>
    <cellStyle name="常规 6 9 2 5" xfId="30381"/>
    <cellStyle name="常规 6 9 2 5 2" xfId="30382"/>
    <cellStyle name="常规 6 9 3 2" xfId="30383"/>
    <cellStyle name="常规 6 9 3 2 2" xfId="30384"/>
    <cellStyle name="常规 6 9 3 3" xfId="30385"/>
    <cellStyle name="警告文本 17 10 3" xfId="30386"/>
    <cellStyle name="常规 6 9 3 3 2" xfId="30387"/>
    <cellStyle name="常规 6 9 4" xfId="30388"/>
    <cellStyle name="常规 6 9 5" xfId="30389"/>
    <cellStyle name="常规 6_Book1" xfId="30390"/>
    <cellStyle name="常规 60 10 4" xfId="30391"/>
    <cellStyle name="常规 60 11 2" xfId="30392"/>
    <cellStyle name="常规 75 2 2 2" xfId="30393"/>
    <cellStyle name="常规 80 2 2 2" xfId="30394"/>
    <cellStyle name="常规 60 11 2 2" xfId="30395"/>
    <cellStyle name="常规 75 2 2 2 2" xfId="30396"/>
    <cellStyle name="常规 80 2 2 2 2" xfId="30397"/>
    <cellStyle name="常规 60 11 3" xfId="30398"/>
    <cellStyle name="常规 75 2 2 3" xfId="30399"/>
    <cellStyle name="常规 80 2 2 3" xfId="30400"/>
    <cellStyle name="常规 60 11 3 2" xfId="30401"/>
    <cellStyle name="常规 75 2 2 3 2" xfId="30402"/>
    <cellStyle name="常规 80 2 2 3 2" xfId="30403"/>
    <cellStyle name="常规 60 12" xfId="30404"/>
    <cellStyle name="常规 75 2 3" xfId="30405"/>
    <cellStyle name="常规 80 2 3" xfId="30406"/>
    <cellStyle name="常规 60 12 2" xfId="30407"/>
    <cellStyle name="常规 75 2 3 2" xfId="30408"/>
    <cellStyle name="常规 80 2 3 2" xfId="30409"/>
    <cellStyle name="常规 60 12 2 2" xfId="30410"/>
    <cellStyle name="常规 75 2 3 2 2" xfId="30411"/>
    <cellStyle name="常规 80 2 3 2 2" xfId="30412"/>
    <cellStyle name="常规 60 12 3" xfId="30413"/>
    <cellStyle name="常规 75 2 3 3" xfId="30414"/>
    <cellStyle name="常规 80 2 3 3" xfId="30415"/>
    <cellStyle name="常规 60 12 3 2" xfId="30416"/>
    <cellStyle name="常规 75 2 3 3 2" xfId="30417"/>
    <cellStyle name="常规 80 2 3 3 2" xfId="30418"/>
    <cellStyle name="常规 60 13 2" xfId="30419"/>
    <cellStyle name="常规 75 2 4 2" xfId="30420"/>
    <cellStyle name="常规 80 2 4 2" xfId="30421"/>
    <cellStyle name="常规 60 14 2" xfId="30422"/>
    <cellStyle name="常规 60 9 2 2" xfId="30423"/>
    <cellStyle name="常规 60 9 3" xfId="30424"/>
    <cellStyle name="常规 60 9 3 2" xfId="30425"/>
    <cellStyle name="常规 61 2 2 2 4" xfId="30426"/>
    <cellStyle name="常规 61 2 2 3 4" xfId="30427"/>
    <cellStyle name="常规 61 2 3 4" xfId="30428"/>
    <cellStyle name="常规 61 2 3 4 2" xfId="30429"/>
    <cellStyle name="常规 61 2 4 4" xfId="30430"/>
    <cellStyle name="常规 61 2 4 4 2" xfId="30431"/>
    <cellStyle name="常规 61 3 2 3 3" xfId="30432"/>
    <cellStyle name="常规 8 3 4 2" xfId="30433"/>
    <cellStyle name="常规 61 3 2 5" xfId="30434"/>
    <cellStyle name="常规 61 3 3 4" xfId="30435"/>
    <cellStyle name="常规 61 3 3 4 2" xfId="30436"/>
    <cellStyle name="常规 79 5 3 4" xfId="30437"/>
    <cellStyle name="常规 61 3 6" xfId="30438"/>
    <cellStyle name="常规 61 3 6 2" xfId="30439"/>
    <cellStyle name="常规 7 59 2 4" xfId="30440"/>
    <cellStyle name="常规 61 4 2 2 2 2" xfId="30441"/>
    <cellStyle name="常规 61 4 2 2 3" xfId="30442"/>
    <cellStyle name="常规 61 4 2 2 4" xfId="30443"/>
    <cellStyle name="常规 74 2 2 2 2 2 2" xfId="30444"/>
    <cellStyle name="常规 61 4 2 3 3" xfId="30445"/>
    <cellStyle name="常规 61 4 2 4" xfId="30446"/>
    <cellStyle name="常规 8 4 4 2" xfId="30447"/>
    <cellStyle name="常规 61 4 2 5" xfId="30448"/>
    <cellStyle name="常规 61 4 3 4" xfId="30449"/>
    <cellStyle name="常规 61 4 4 3" xfId="30450"/>
    <cellStyle name="常规 61 4 5" xfId="30451"/>
    <cellStyle name="常规 61 4 6" xfId="30452"/>
    <cellStyle name="常规 61 5 5" xfId="30453"/>
    <cellStyle name="常规 79 7" xfId="30454"/>
    <cellStyle name="常规 84 7" xfId="30455"/>
    <cellStyle name="常规 61 6 2 4" xfId="30456"/>
    <cellStyle name="常规 61 6 5" xfId="30457"/>
    <cellStyle name="常规 61 7 2 2 2" xfId="30458"/>
    <cellStyle name="常规 61 7 2 3" xfId="30459"/>
    <cellStyle name="常规 61 7 2 4" xfId="30460"/>
    <cellStyle name="常规 61 7 3 3" xfId="30461"/>
    <cellStyle name="常规 61 7 4" xfId="30462"/>
    <cellStyle name="常规 61 7 5" xfId="30463"/>
    <cellStyle name="常规 61 8 2 3" xfId="30464"/>
    <cellStyle name="常规 61 8 2 3 2" xfId="30465"/>
    <cellStyle name="常规 61 8 2 4" xfId="30466"/>
    <cellStyle name="常规 61 8 2 4 2" xfId="30467"/>
    <cellStyle name="常规 61 8 3 2 2" xfId="30468"/>
    <cellStyle name="常规 61 8 3 3" xfId="30469"/>
    <cellStyle name="常规 61 8 4" xfId="30470"/>
    <cellStyle name="常规 61 8 4 2" xfId="30471"/>
    <cellStyle name="常规 61 8 5 2" xfId="30472"/>
    <cellStyle name="常规 61 9 4" xfId="30473"/>
    <cellStyle name="常规 61 9 4 2" xfId="30474"/>
    <cellStyle name="常规 62 13 2 2" xfId="30475"/>
    <cellStyle name="常规 62 13 3" xfId="30476"/>
    <cellStyle name="常规 62 13 3 2" xfId="30477"/>
    <cellStyle name="常规 62 15 2" xfId="30478"/>
    <cellStyle name="常规 62 16 2" xfId="30479"/>
    <cellStyle name="常规 62 2 2 2 2 3" xfId="30480"/>
    <cellStyle name="常规 62 2 2 2 2 3 2" xfId="30481"/>
    <cellStyle name="常规 62 2 2 2 4" xfId="30482"/>
    <cellStyle name="常规 62 2 2 2 4 2" xfId="30483"/>
    <cellStyle name="常规 62 2 3 2 3" xfId="30484"/>
    <cellStyle name="好_奖励补助测算7.25 21 2" xfId="30485"/>
    <cellStyle name="好_奖励补助测算7.25 16 2" xfId="30486"/>
    <cellStyle name="常规 75 4" xfId="30487"/>
    <cellStyle name="常规 80 4" xfId="30488"/>
    <cellStyle name="常规 62 2 3 2 3 2" xfId="30489"/>
    <cellStyle name="常规 79 6 3 4" xfId="30490"/>
    <cellStyle name="常规 62 3 6" xfId="30491"/>
    <cellStyle name="常规 62 4 5" xfId="30492"/>
    <cellStyle name="常规 62 5 5" xfId="30493"/>
    <cellStyle name="常规 62 6 5" xfId="30494"/>
    <cellStyle name="常规 62 7 2 2 2" xfId="30495"/>
    <cellStyle name="常规 62 7 3 2 2" xfId="30496"/>
    <cellStyle name="常规 62 7 4" xfId="30497"/>
    <cellStyle name="常规 62 7 4 2" xfId="30498"/>
    <cellStyle name="常规 62 8 4" xfId="30499"/>
    <cellStyle name="常规 8 6" xfId="30500"/>
    <cellStyle name="常规 62 8 4 2" xfId="30501"/>
    <cellStyle name="常规 62 9 4" xfId="30502"/>
    <cellStyle name="常规 63 10 4" xfId="30503"/>
    <cellStyle name="常规 63 16" xfId="30504"/>
    <cellStyle name="常规 63 16 2" xfId="30505"/>
    <cellStyle name="常规 63 2 6 2" xfId="30506"/>
    <cellStyle name="常规 63 3 3 4 2" xfId="30507"/>
    <cellStyle name="常规 79 7 3 4" xfId="30508"/>
    <cellStyle name="常规 63 3 6" xfId="30509"/>
    <cellStyle name="常规 63 3 6 2" xfId="30510"/>
    <cellStyle name="常规 63 4 5" xfId="30511"/>
    <cellStyle name="常规 63 5 5" xfId="30512"/>
    <cellStyle name="常规 63 8 4" xfId="30513"/>
    <cellStyle name="常规 63 9 4" xfId="30514"/>
    <cellStyle name="常规 64 15 2" xfId="30515"/>
    <cellStyle name="常规 64 16 2" xfId="30516"/>
    <cellStyle name="常规 64 2 3 4 2" xfId="30517"/>
    <cellStyle name="常规 64 3 3 4" xfId="30518"/>
    <cellStyle name="常规 79 8 3 4" xfId="30519"/>
    <cellStyle name="常规 64 3 6" xfId="30520"/>
    <cellStyle name="常规 64 3 6 2" xfId="30521"/>
    <cellStyle name="常规 64 4 5" xfId="30522"/>
    <cellStyle name="常规 64 5 5" xfId="30523"/>
    <cellStyle name="常规 64 6 3 3" xfId="30524"/>
    <cellStyle name="常规 64 6 5" xfId="30525"/>
    <cellStyle name="常规 64 7 2 2 2" xfId="30526"/>
    <cellStyle name="常规 64 7 2 3" xfId="30527"/>
    <cellStyle name="常规 64 7 4" xfId="30528"/>
    <cellStyle name="常规 64 7 4 2" xfId="30529"/>
    <cellStyle name="常规 64 8 4" xfId="30530"/>
    <cellStyle name="常规 64 8 4 2" xfId="30531"/>
    <cellStyle name="常规 64 9 4" xfId="30532"/>
    <cellStyle name="常规 64 9 4 2" xfId="30533"/>
    <cellStyle name="常规 65" xfId="30534"/>
    <cellStyle name="常规 70" xfId="30535"/>
    <cellStyle name="常规 65 10" xfId="30536"/>
    <cellStyle name="常规 70 10" xfId="30537"/>
    <cellStyle name="常规 65 10 2" xfId="30538"/>
    <cellStyle name="常规 70 10 2" xfId="30539"/>
    <cellStyle name="常规 65 10 2 2" xfId="30540"/>
    <cellStyle name="常规 70 10 2 2" xfId="30541"/>
    <cellStyle name="常规 65 10 3" xfId="30542"/>
    <cellStyle name="常规 70 10 3" xfId="30543"/>
    <cellStyle name="常规 65 10 3 2" xfId="30544"/>
    <cellStyle name="常规 65 10 4 2" xfId="30545"/>
    <cellStyle name="常规 65 11" xfId="30546"/>
    <cellStyle name="常规 70 11" xfId="30547"/>
    <cellStyle name="常规 76 2 2" xfId="30548"/>
    <cellStyle name="常规 81 2 2" xfId="30549"/>
    <cellStyle name="常规 65 11 2" xfId="30550"/>
    <cellStyle name="常规 70 11 2" xfId="30551"/>
    <cellStyle name="常规 76 2 2 2" xfId="30552"/>
    <cellStyle name="常规 81 2 2 2" xfId="30553"/>
    <cellStyle name="常规 65 11 3" xfId="30554"/>
    <cellStyle name="常规 76 2 2 3" xfId="30555"/>
    <cellStyle name="常规 81 2 2 3" xfId="30556"/>
    <cellStyle name="常规 65 12" xfId="30557"/>
    <cellStyle name="常规 70 12" xfId="30558"/>
    <cellStyle name="常规 76 2 3" xfId="30559"/>
    <cellStyle name="常规 81 2 3" xfId="30560"/>
    <cellStyle name="常规 65 12 2" xfId="30561"/>
    <cellStyle name="常规 70 12 2" xfId="30562"/>
    <cellStyle name="常规 76 2 3 2" xfId="30563"/>
    <cellStyle name="常规 81 2 3 2" xfId="30564"/>
    <cellStyle name="常规 65 12 3" xfId="30565"/>
    <cellStyle name="常规 76 2 3 3" xfId="30566"/>
    <cellStyle name="常规 81 2 3 3" xfId="30567"/>
    <cellStyle name="常规 65 13" xfId="30568"/>
    <cellStyle name="常规 76 2 4" xfId="30569"/>
    <cellStyle name="常规 81 2 4" xfId="30570"/>
    <cellStyle name="常规 65 13 2" xfId="30571"/>
    <cellStyle name="常规 76 2 4 2" xfId="30572"/>
    <cellStyle name="常规 81 2 4 2" xfId="30573"/>
    <cellStyle name="常规 65 13 2 2" xfId="30574"/>
    <cellStyle name="常规 81 2 4 2 2" xfId="30575"/>
    <cellStyle name="常规 65 13 3" xfId="30576"/>
    <cellStyle name="常规 81 2 4 3" xfId="30577"/>
    <cellStyle name="常规 65 13 3 2" xfId="30578"/>
    <cellStyle name="常规 81 2 4 3 2" xfId="30579"/>
    <cellStyle name="常规 65 14" xfId="30580"/>
    <cellStyle name="常规 81 2 5" xfId="30581"/>
    <cellStyle name="常规 65 14 2" xfId="30582"/>
    <cellStyle name="常规 81 2 5 2" xfId="30583"/>
    <cellStyle name="常规 65 3" xfId="30584"/>
    <cellStyle name="常规 70 3" xfId="30585"/>
    <cellStyle name="好_奖励补助测算7.25 11 2" xfId="30586"/>
    <cellStyle name="常规 65 4" xfId="30587"/>
    <cellStyle name="常规 70 4" xfId="30588"/>
    <cellStyle name="好_奖励补助测算7.25 11 2 2" xfId="30589"/>
    <cellStyle name="常规 65 4 2" xfId="30590"/>
    <cellStyle name="常规 70 4 2" xfId="30591"/>
    <cellStyle name="常规 65 4 2 2" xfId="30592"/>
    <cellStyle name="常规 70 4 2 2" xfId="30593"/>
    <cellStyle name="常规 65 4 2 2 2" xfId="30594"/>
    <cellStyle name="常规 70 4 2 2 2" xfId="30595"/>
    <cellStyle name="常规 65 4 2 3" xfId="30596"/>
    <cellStyle name="常规 70 4 2 3" xfId="30597"/>
    <cellStyle name="常规 65 4 3" xfId="30598"/>
    <cellStyle name="常规 70 4 3" xfId="30599"/>
    <cellStyle name="常规 79 9 4 2" xfId="30600"/>
    <cellStyle name="常规 65 4 4" xfId="30601"/>
    <cellStyle name="常规 70 4 4" xfId="30602"/>
    <cellStyle name="常规 65 4 5" xfId="30603"/>
    <cellStyle name="常规 70 4 5" xfId="30604"/>
    <cellStyle name="常规 81 2 10" xfId="30605"/>
    <cellStyle name="好_奖励补助测算7.25 11 3" xfId="30606"/>
    <cellStyle name="常规 65 5" xfId="30607"/>
    <cellStyle name="常规 70 5" xfId="30608"/>
    <cellStyle name="好_奖励补助测算7.25 11 3 2" xfId="30609"/>
    <cellStyle name="好_2006年全省财力计算表（中央、决算） 2 3" xfId="30610"/>
    <cellStyle name="常规 65 5 2" xfId="30611"/>
    <cellStyle name="常规 70 5 2" xfId="30612"/>
    <cellStyle name="好_2006年全省财力计算表（中央、决算） 2 4" xfId="30613"/>
    <cellStyle name="常规 65 5 3" xfId="30614"/>
    <cellStyle name="常规 70 5 3" xfId="30615"/>
    <cellStyle name="常规 65 5 4" xfId="30616"/>
    <cellStyle name="常规 70 5 4" xfId="30617"/>
    <cellStyle name="常规 65 5 5" xfId="30618"/>
    <cellStyle name="常规 70 5 5" xfId="30619"/>
    <cellStyle name="常规 65 6" xfId="30620"/>
    <cellStyle name="常规 70 6" xfId="30621"/>
    <cellStyle name="好_2006年全省财力计算表（中央、决算） 3 3" xfId="30622"/>
    <cellStyle name="常规 65 6 2" xfId="30623"/>
    <cellStyle name="常规 70 6 2" xfId="30624"/>
    <cellStyle name="好_2006年全省财力计算表（中央、决算） 3 3 2" xfId="30625"/>
    <cellStyle name="常规 65 6 2 2" xfId="30626"/>
    <cellStyle name="常规 70 6 2 2" xfId="30627"/>
    <cellStyle name="常规 65 6 2 2 2" xfId="30628"/>
    <cellStyle name="常规 70 6 2 2 2" xfId="30629"/>
    <cellStyle name="常规 65 6 2 3" xfId="30630"/>
    <cellStyle name="常规 70 6 2 3" xfId="30631"/>
    <cellStyle name="好_2006年全省财力计算表（中央、决算） 3 4" xfId="30632"/>
    <cellStyle name="常规 65 6 3" xfId="30633"/>
    <cellStyle name="常规 70 6 3" xfId="30634"/>
    <cellStyle name="常规 65 6 3 2" xfId="30635"/>
    <cellStyle name="常规 70 6 3 2" xfId="30636"/>
    <cellStyle name="常规 65 6 3 3" xfId="30637"/>
    <cellStyle name="常规 70 6 3 3" xfId="30638"/>
    <cellStyle name="常规 65 6 4" xfId="30639"/>
    <cellStyle name="常规 70 6 4" xfId="30640"/>
    <cellStyle name="常规 65 6 5" xfId="30641"/>
    <cellStyle name="常规 70 6 5" xfId="30642"/>
    <cellStyle name="常规 65 7" xfId="30643"/>
    <cellStyle name="常规 70 7" xfId="30644"/>
    <cellStyle name="常规 65 8" xfId="30645"/>
    <cellStyle name="常规 70 8" xfId="30646"/>
    <cellStyle name="常规 65 8 2" xfId="30647"/>
    <cellStyle name="常规 70 8 2" xfId="30648"/>
    <cellStyle name="常规 65 8 2 2" xfId="30649"/>
    <cellStyle name="常规 70 8 2 2" xfId="30650"/>
    <cellStyle name="常规 65 8 3" xfId="30651"/>
    <cellStyle name="常规 70 8 3" xfId="30652"/>
    <cellStyle name="常规 65 8 3 2" xfId="30653"/>
    <cellStyle name="常规 70 8 3 2" xfId="30654"/>
    <cellStyle name="常规 65 8 4" xfId="30655"/>
    <cellStyle name="常规 70 8 4" xfId="30656"/>
    <cellStyle name="常规 65 8 4 2" xfId="30657"/>
    <cellStyle name="常规 70 8 4 2" xfId="30658"/>
    <cellStyle name="常规 65 9" xfId="30659"/>
    <cellStyle name="常规 70 9" xfId="30660"/>
    <cellStyle name="常规 7 3 3 3 2 2" xfId="30661"/>
    <cellStyle name="常规 65 9 2" xfId="30662"/>
    <cellStyle name="常规 70 9 2" xfId="30663"/>
    <cellStyle name="常规 65 9 3" xfId="30664"/>
    <cellStyle name="常规 70 9 3" xfId="30665"/>
    <cellStyle name="常规 65 9 4" xfId="30666"/>
    <cellStyle name="常规 70 9 4" xfId="30667"/>
    <cellStyle name="常规 65 9 4 2" xfId="30668"/>
    <cellStyle name="常规 70 9 4 2" xfId="30669"/>
    <cellStyle name="常规 66 10" xfId="30670"/>
    <cellStyle name="常规 71 10" xfId="30671"/>
    <cellStyle name="常规 66 10 2" xfId="30672"/>
    <cellStyle name="常规 71 10 2" xfId="30673"/>
    <cellStyle name="常规 66 10 2 2" xfId="30674"/>
    <cellStyle name="常规 71 10 2 2" xfId="30675"/>
    <cellStyle name="常规 66 10 2 2 2" xfId="30676"/>
    <cellStyle name="常规 8 2 3 3 4 2" xfId="30677"/>
    <cellStyle name="常规 66 10 2 3" xfId="30678"/>
    <cellStyle name="常规 66 10 3 2" xfId="30679"/>
    <cellStyle name="常规 71 10 3 2" xfId="30680"/>
    <cellStyle name="常规 66 11" xfId="30681"/>
    <cellStyle name="常规 71 11" xfId="30682"/>
    <cellStyle name="常规 81 7 2" xfId="30683"/>
    <cellStyle name="常规 66 11 2" xfId="30684"/>
    <cellStyle name="常规 71 11 2" xfId="30685"/>
    <cellStyle name="常规 81 7 2 2" xfId="30686"/>
    <cellStyle name="常规 66 11 2 2" xfId="30687"/>
    <cellStyle name="常规 71 11 2 2" xfId="30688"/>
    <cellStyle name="常规 66 11 3" xfId="30689"/>
    <cellStyle name="常规 71 11 3" xfId="30690"/>
    <cellStyle name="常规 66 11 3 2" xfId="30691"/>
    <cellStyle name="常规 71 11 3 2" xfId="30692"/>
    <cellStyle name="好_奖励补助测算7.25 4 2 2" xfId="30693"/>
    <cellStyle name="常规 66 12" xfId="30694"/>
    <cellStyle name="常规 71 12" xfId="30695"/>
    <cellStyle name="常规 81 7 3" xfId="30696"/>
    <cellStyle name="常规 66 12 2" xfId="30697"/>
    <cellStyle name="常规 71 12 2" xfId="30698"/>
    <cellStyle name="常规 66 12 2 2" xfId="30699"/>
    <cellStyle name="常规 71 12 2 2" xfId="30700"/>
    <cellStyle name="常规 66 12 3" xfId="30701"/>
    <cellStyle name="常规 71 12 3" xfId="30702"/>
    <cellStyle name="常规 66 12 3 2" xfId="30703"/>
    <cellStyle name="常规 71 12 3 2" xfId="30704"/>
    <cellStyle name="常规 66 13" xfId="30705"/>
    <cellStyle name="常规 71 13" xfId="30706"/>
    <cellStyle name="常规 66 13 2" xfId="30707"/>
    <cellStyle name="常规 71 13 2" xfId="30708"/>
    <cellStyle name="常规 66 13 2 2" xfId="30709"/>
    <cellStyle name="常规 71 13 2 2" xfId="30710"/>
    <cellStyle name="常规 66 13 3 2" xfId="30711"/>
    <cellStyle name="常规 71 13 3 2" xfId="30712"/>
    <cellStyle name="常规 66 14" xfId="30713"/>
    <cellStyle name="常规 71 14" xfId="30714"/>
    <cellStyle name="常规 66 14 2" xfId="30715"/>
    <cellStyle name="常规 71 14 2" xfId="30716"/>
    <cellStyle name="常规 66 15" xfId="30717"/>
    <cellStyle name="常规 71 15" xfId="30718"/>
    <cellStyle name="常规 66 15 2" xfId="30719"/>
    <cellStyle name="常规 71 15 2" xfId="30720"/>
    <cellStyle name="常规 66 16" xfId="30721"/>
    <cellStyle name="常规 71 16" xfId="30722"/>
    <cellStyle name="常规 66 2" xfId="30723"/>
    <cellStyle name="常规 71 2" xfId="30724"/>
    <cellStyle name="常规 66 2 10" xfId="30725"/>
    <cellStyle name="常规 66 2 10 2" xfId="30726"/>
    <cellStyle name="常规 66 2 11 2" xfId="30727"/>
    <cellStyle name="常规 66 2 2 10" xfId="30728"/>
    <cellStyle name="常规 66 2 2 10 2" xfId="30729"/>
    <cellStyle name="常规 66 2 2 3 2 2" xfId="30730"/>
    <cellStyle name="常规 71 2 2 3 2 2" xfId="30731"/>
    <cellStyle name="常规 66 2 2 4 2" xfId="30732"/>
    <cellStyle name="常规 71 2 2 4 2" xfId="30733"/>
    <cellStyle name="常规 66 2 2 4 2 2" xfId="30734"/>
    <cellStyle name="常规 66 2 2 5" xfId="30735"/>
    <cellStyle name="常规 66 2 2 6" xfId="30736"/>
    <cellStyle name="常规 66 2 2 6 2" xfId="30737"/>
    <cellStyle name="常规 66 2 2 6 2 2" xfId="30738"/>
    <cellStyle name="常规 66 2 2 6 3 2" xfId="30739"/>
    <cellStyle name="常规 66 2 2 7" xfId="30740"/>
    <cellStyle name="常规 66 2 2 7 2" xfId="30741"/>
    <cellStyle name="常规 66 2 2 7 2 2" xfId="30742"/>
    <cellStyle name="常规 66 2 2 7 3" xfId="30743"/>
    <cellStyle name="常规 66 2 2 7 3 2" xfId="30744"/>
    <cellStyle name="常规 66 2 2 8" xfId="30745"/>
    <cellStyle name="常规 66 2 2 8 2" xfId="30746"/>
    <cellStyle name="常规 66 2 2 8 2 2" xfId="30747"/>
    <cellStyle name="常规 66 2 2 8 3" xfId="30748"/>
    <cellStyle name="常规 66 2 2 8 3 2" xfId="30749"/>
    <cellStyle name="常规 66 2 2 9" xfId="30750"/>
    <cellStyle name="常规 66 2 2 9 2" xfId="30751"/>
    <cellStyle name="常规 66 2 3 4" xfId="30752"/>
    <cellStyle name="常规 71 2 3 4" xfId="30753"/>
    <cellStyle name="常规 66 2 3 4 2" xfId="30754"/>
    <cellStyle name="常规 71 2 3 4 2" xfId="30755"/>
    <cellStyle name="常规 66 2 6 3" xfId="30756"/>
    <cellStyle name="常规 66 2 6 3 2" xfId="30757"/>
    <cellStyle name="常规 66 2 8" xfId="30758"/>
    <cellStyle name="常规 66 2 8 2" xfId="30759"/>
    <cellStyle name="常规 66 2 8 2 2" xfId="30760"/>
    <cellStyle name="常规 66 2 8 3" xfId="30761"/>
    <cellStyle name="常规 66 2 8 3 2" xfId="30762"/>
    <cellStyle name="常规 66 2 9" xfId="30763"/>
    <cellStyle name="常规 66 3" xfId="30764"/>
    <cellStyle name="常规 71 3" xfId="30765"/>
    <cellStyle name="常规 66 3 2" xfId="30766"/>
    <cellStyle name="常规 71 3 2" xfId="30767"/>
    <cellStyle name="常规 66 3 2 2" xfId="30768"/>
    <cellStyle name="常规 71 3 2 2" xfId="30769"/>
    <cellStyle name="常规 66 3 2 2 2" xfId="30770"/>
    <cellStyle name="常规 71 3 2 2 2" xfId="30771"/>
    <cellStyle name="着色 4 2 3" xfId="30772"/>
    <cellStyle name="常规 66 3 2 2 2 2" xfId="30773"/>
    <cellStyle name="常规 71 3 2 2 2 2" xfId="30774"/>
    <cellStyle name="着色 4 3 3" xfId="30775"/>
    <cellStyle name="常规 66 3 2 2 3 2" xfId="30776"/>
    <cellStyle name="常规 71 3 2 2 3 2" xfId="30777"/>
    <cellStyle name="常规 66 3 2 3" xfId="30778"/>
    <cellStyle name="常规 71 3 2 3" xfId="30779"/>
    <cellStyle name="常规 66 3 2 3 2" xfId="30780"/>
    <cellStyle name="常规 71 3 2 3 2" xfId="30781"/>
    <cellStyle name="常规 66 3 2 4" xfId="30782"/>
    <cellStyle name="常规 71 3 2 4" xfId="30783"/>
    <cellStyle name="常规 66 3 2 4 2" xfId="30784"/>
    <cellStyle name="常规 71 3 2 4 2" xfId="30785"/>
    <cellStyle name="常规 66 3 3" xfId="30786"/>
    <cellStyle name="常规 71 3 3" xfId="30787"/>
    <cellStyle name="常规 66 3 3 4 2" xfId="30788"/>
    <cellStyle name="常规 71 3 3 4 2" xfId="30789"/>
    <cellStyle name="常规 66 3 4" xfId="30790"/>
    <cellStyle name="常规 71 3 4" xfId="30791"/>
    <cellStyle name="常规 66 3 5" xfId="30792"/>
    <cellStyle name="常规 71 3 5" xfId="30793"/>
    <cellStyle name="常规 66 3 6" xfId="30794"/>
    <cellStyle name="常规 71 3 6" xfId="30795"/>
    <cellStyle name="好_奖励补助测算7.25 12 2" xfId="30796"/>
    <cellStyle name="常规 66 4" xfId="30797"/>
    <cellStyle name="常规 71 4" xfId="30798"/>
    <cellStyle name="好_奖励补助测算7.25 12 2 2" xfId="30799"/>
    <cellStyle name="常规 66 4 2" xfId="30800"/>
    <cellStyle name="常规 71 4 2" xfId="30801"/>
    <cellStyle name="常规 66 4 2 2" xfId="30802"/>
    <cellStyle name="常规 71 4 2 2" xfId="30803"/>
    <cellStyle name="好_2015年专项扶贫资金 4" xfId="30804"/>
    <cellStyle name="常规 66 4 2 2 2" xfId="30805"/>
    <cellStyle name="常规 71 4 2 2 2" xfId="30806"/>
    <cellStyle name="常规 66 4 2 3" xfId="30807"/>
    <cellStyle name="常规 71 4 2 3" xfId="30808"/>
    <cellStyle name="常规 66 4 3 3" xfId="30809"/>
    <cellStyle name="常规 71 4 3 3" xfId="30810"/>
    <cellStyle name="常规 66 4 5" xfId="30811"/>
    <cellStyle name="常规 71 4 5" xfId="30812"/>
    <cellStyle name="好_奖励补助测算7.25 12 3" xfId="30813"/>
    <cellStyle name="常规 66 5" xfId="30814"/>
    <cellStyle name="常规 71 5" xfId="30815"/>
    <cellStyle name="好_奖励补助测算7.25 12 3 2" xfId="30816"/>
    <cellStyle name="常规 66 5 2" xfId="30817"/>
    <cellStyle name="常规 71 5 2" xfId="30818"/>
    <cellStyle name="常规 66 5 2 2" xfId="30819"/>
    <cellStyle name="常规 71 5 2 2" xfId="30820"/>
    <cellStyle name="常规 66 5 2 2 2" xfId="30821"/>
    <cellStyle name="常规 71 5 2 2 2" xfId="30822"/>
    <cellStyle name="常规 66 5 3 2" xfId="30823"/>
    <cellStyle name="常规 71 5 3 2" xfId="30824"/>
    <cellStyle name="常规 66 5 3 3" xfId="30825"/>
    <cellStyle name="常规 71 5 3 3" xfId="30826"/>
    <cellStyle name="常规 66 5 4" xfId="30827"/>
    <cellStyle name="常规 71 5 4" xfId="30828"/>
    <cellStyle name="常规 66 6" xfId="30829"/>
    <cellStyle name="常规 71 6" xfId="30830"/>
    <cellStyle name="常规 66 6 2" xfId="30831"/>
    <cellStyle name="常规 71 6 2" xfId="30832"/>
    <cellStyle name="常规 66 6 2 2" xfId="30833"/>
    <cellStyle name="常规 71 6 2 2" xfId="30834"/>
    <cellStyle name="常规 66 6 2 2 2" xfId="30835"/>
    <cellStyle name="常规 71 6 2 2 2" xfId="30836"/>
    <cellStyle name="常规 66 6 3 2" xfId="30837"/>
    <cellStyle name="常规 71 6 3 2" xfId="30838"/>
    <cellStyle name="常规 66 6 5" xfId="30839"/>
    <cellStyle name="常规 71 6 5" xfId="30840"/>
    <cellStyle name="常规 66 7" xfId="30841"/>
    <cellStyle name="常规 71 7" xfId="30842"/>
    <cellStyle name="常规 66 7 2 2 2" xfId="30843"/>
    <cellStyle name="常规 71 7 2 2 2" xfId="30844"/>
    <cellStyle name="常规 66 7 2 3 2" xfId="30845"/>
    <cellStyle name="常规 71 7 2 3 2" xfId="30846"/>
    <cellStyle name="常规 66 8" xfId="30847"/>
    <cellStyle name="常规 71 8" xfId="30848"/>
    <cellStyle name="常规 66 8 2" xfId="30849"/>
    <cellStyle name="常规 71 8 2" xfId="30850"/>
    <cellStyle name="常规 66 8 2 2" xfId="30851"/>
    <cellStyle name="常规 71 8 2 2" xfId="30852"/>
    <cellStyle name="常规 66 8 3" xfId="30853"/>
    <cellStyle name="常规 71 8 3" xfId="30854"/>
    <cellStyle name="常规 66 8 3 2" xfId="30855"/>
    <cellStyle name="常规 71 8 3 2" xfId="30856"/>
    <cellStyle name="常规 66 9" xfId="30857"/>
    <cellStyle name="常规 71 9" xfId="30858"/>
    <cellStyle name="常规 66 9 2" xfId="30859"/>
    <cellStyle name="常规 71 9 2" xfId="30860"/>
    <cellStyle name="常规 66 9 2 2" xfId="30861"/>
    <cellStyle name="常规 71 9 2 2" xfId="30862"/>
    <cellStyle name="常规 66 9 3" xfId="30863"/>
    <cellStyle name="常规 71 9 3" xfId="30864"/>
    <cellStyle name="常规 66 9 3 2" xfId="30865"/>
    <cellStyle name="常规 71 9 3 2" xfId="30866"/>
    <cellStyle name="常规 66 9 4" xfId="30867"/>
    <cellStyle name="常规 71 9 4" xfId="30868"/>
    <cellStyle name="常规 66 9 4 2" xfId="30869"/>
    <cellStyle name="常规 71 9 4 2" xfId="30870"/>
    <cellStyle name="常规 67" xfId="30871"/>
    <cellStyle name="常规 72" xfId="30872"/>
    <cellStyle name="常规 7 26 2" xfId="30873"/>
    <cellStyle name="常规 7 31 2" xfId="30874"/>
    <cellStyle name="常规 67 10 2 2" xfId="30875"/>
    <cellStyle name="常规 72 10 2 2" xfId="30876"/>
    <cellStyle name="常规 67 10 3" xfId="30877"/>
    <cellStyle name="常规 72 10 3" xfId="30878"/>
    <cellStyle name="常规 67 10 3 2" xfId="30879"/>
    <cellStyle name="常规 67 11 3" xfId="30880"/>
    <cellStyle name="常规 67 12 2" xfId="30881"/>
    <cellStyle name="常规 72 12 2" xfId="30882"/>
    <cellStyle name="常规 67 12 2 2" xfId="30883"/>
    <cellStyle name="常规 67 12 3" xfId="30884"/>
    <cellStyle name="常规 67 12 3 2" xfId="30885"/>
    <cellStyle name="常规 67 13" xfId="30886"/>
    <cellStyle name="常规 67 13 2" xfId="30887"/>
    <cellStyle name="常规 67 13 2 2" xfId="30888"/>
    <cellStyle name="常规 67 13 3" xfId="30889"/>
    <cellStyle name="常规 67 14" xfId="30890"/>
    <cellStyle name="常规 67 14 2" xfId="30891"/>
    <cellStyle name="常规 67 15" xfId="30892"/>
    <cellStyle name="常规 67 15 2" xfId="30893"/>
    <cellStyle name="常规 67 16" xfId="30894"/>
    <cellStyle name="常规 67 16 2" xfId="30895"/>
    <cellStyle name="常规 67 2" xfId="30896"/>
    <cellStyle name="常规 72 2" xfId="30897"/>
    <cellStyle name="常规 7 26 2 2" xfId="30898"/>
    <cellStyle name="常规 7 31 2 2" xfId="30899"/>
    <cellStyle name="常规 67 2 10" xfId="30900"/>
    <cellStyle name="常规 67 2 10 2" xfId="30901"/>
    <cellStyle name="常规 67 2 11 2" xfId="30902"/>
    <cellStyle name="常规 67 2 2 10" xfId="30903"/>
    <cellStyle name="常规 67 2 2 10 2" xfId="30904"/>
    <cellStyle name="常规 67 2 2 2 2 2" xfId="30905"/>
    <cellStyle name="常规 67 2 2 2 3" xfId="30906"/>
    <cellStyle name="常规 67 2 2 2 3 2" xfId="30907"/>
    <cellStyle name="常规 7 10 2 2 2 2" xfId="30908"/>
    <cellStyle name="常规 67 2 2 3 2 2" xfId="30909"/>
    <cellStyle name="常规 93 3 2 2" xfId="30910"/>
    <cellStyle name="常规 88 3 2 2" xfId="30911"/>
    <cellStyle name="常规 7 10 2 2 3" xfId="30912"/>
    <cellStyle name="常规 67 2 2 3 3" xfId="30913"/>
    <cellStyle name="常规 88 3 2 2 2" xfId="30914"/>
    <cellStyle name="常规 7 10 2 2 3 2" xfId="30915"/>
    <cellStyle name="常规 67 2 2 3 3 2" xfId="30916"/>
    <cellStyle name="常规 7 10 2 3 2 2" xfId="30917"/>
    <cellStyle name="常规 67 2 2 4 2 2" xfId="30918"/>
    <cellStyle name="常规 67 2 2 5 2 2" xfId="30919"/>
    <cellStyle name="常规 67 2 2 6 2 2" xfId="30920"/>
    <cellStyle name="常规 67 2 2 6 3 2" xfId="30921"/>
    <cellStyle name="常规 67 2 2 7" xfId="30922"/>
    <cellStyle name="常规 67 2 2 7 2" xfId="30923"/>
    <cellStyle name="常规 67 2 2 7 2 2" xfId="30924"/>
    <cellStyle name="常规 67 2 2 8" xfId="30925"/>
    <cellStyle name="常规 67 2 2 8 2" xfId="30926"/>
    <cellStyle name="常规 67 2 2 8 3" xfId="30927"/>
    <cellStyle name="常规 67 2 2 8 3 2" xfId="30928"/>
    <cellStyle name="常规 67 2 2 9" xfId="30929"/>
    <cellStyle name="常规 67 2 2 9 2" xfId="30930"/>
    <cellStyle name="常规 67 2 4 4 2" xfId="30931"/>
    <cellStyle name="常规 67 2 5 2 2" xfId="30932"/>
    <cellStyle name="常规 7 10 5 2" xfId="30933"/>
    <cellStyle name="常规 67 2 5 3" xfId="30934"/>
    <cellStyle name="常规 67 2 5 3 2" xfId="30935"/>
    <cellStyle name="常规 67 3 2 2" xfId="30936"/>
    <cellStyle name="常规 72 3 2 2" xfId="30937"/>
    <cellStyle name="常规 67 3 2 2 2" xfId="30938"/>
    <cellStyle name="常规 72 3 2 2 2" xfId="30939"/>
    <cellStyle name="常规 67 3 2 2 2 2" xfId="30940"/>
    <cellStyle name="常规 67 3 2 2 3" xfId="30941"/>
    <cellStyle name="常规 67 3 2 2 3 2" xfId="30942"/>
    <cellStyle name="常规 67 3 3" xfId="30943"/>
    <cellStyle name="常规 72 3 3" xfId="30944"/>
    <cellStyle name="常规 67 3 3 2" xfId="30945"/>
    <cellStyle name="常规 72 3 3 2" xfId="30946"/>
    <cellStyle name="常规 67 3 4" xfId="30947"/>
    <cellStyle name="常规 72 3 4" xfId="30948"/>
    <cellStyle name="常规 67 3 4 2" xfId="30949"/>
    <cellStyle name="常规 72 3 4 2" xfId="30950"/>
    <cellStyle name="常规 67 3 4 2 2" xfId="30951"/>
    <cellStyle name="常规 67 3 5" xfId="30952"/>
    <cellStyle name="常规 72 3 5" xfId="30953"/>
    <cellStyle name="常规 67 3 5 2" xfId="30954"/>
    <cellStyle name="常规 72 3 5 2" xfId="30955"/>
    <cellStyle name="常规 67 4 2 2" xfId="30956"/>
    <cellStyle name="常规 72 4 2 2" xfId="30957"/>
    <cellStyle name="常规 67 4 2 2 2" xfId="30958"/>
    <cellStyle name="常规 72 4 2 2 2" xfId="30959"/>
    <cellStyle name="常规 67 4 3" xfId="30960"/>
    <cellStyle name="常规 72 4 3" xfId="30961"/>
    <cellStyle name="常规 67 4 3 2" xfId="30962"/>
    <cellStyle name="常规 72 4 3 2" xfId="30963"/>
    <cellStyle name="常规 67 4 4" xfId="30964"/>
    <cellStyle name="常规 72 4 4" xfId="30965"/>
    <cellStyle name="常规 67 4 5" xfId="30966"/>
    <cellStyle name="常规 72 4 5" xfId="30967"/>
    <cellStyle name="常规 67 5 2 2" xfId="30968"/>
    <cellStyle name="常规 72 5 2 2" xfId="30969"/>
    <cellStyle name="常规 67 5 3" xfId="30970"/>
    <cellStyle name="常规 72 5 3" xfId="30971"/>
    <cellStyle name="常规 67 5 3 2" xfId="30972"/>
    <cellStyle name="常规 72 5 3 2" xfId="30973"/>
    <cellStyle name="常规 67 5 4" xfId="30974"/>
    <cellStyle name="常规 72 5 4" xfId="30975"/>
    <cellStyle name="常规 67 6" xfId="30976"/>
    <cellStyle name="常规 72 6" xfId="30977"/>
    <cellStyle name="常规 67 6 2" xfId="30978"/>
    <cellStyle name="常规 72 6 2" xfId="30979"/>
    <cellStyle name="常规 67 6 2 2" xfId="30980"/>
    <cellStyle name="常规 72 6 2 2" xfId="30981"/>
    <cellStyle name="常规 67 6 2 2 2" xfId="30982"/>
    <cellStyle name="常规 72 6 2 2 2" xfId="30983"/>
    <cellStyle name="常规 67 6 3" xfId="30984"/>
    <cellStyle name="常规 72 6 3" xfId="30985"/>
    <cellStyle name="常规 67 6 3 2" xfId="30986"/>
    <cellStyle name="常规 72 6 3 2" xfId="30987"/>
    <cellStyle name="常规 67 6 4" xfId="30988"/>
    <cellStyle name="常规 72 6 4" xfId="30989"/>
    <cellStyle name="常规 67 6 5" xfId="30990"/>
    <cellStyle name="常规 72 6 5" xfId="30991"/>
    <cellStyle name="常规 67 7" xfId="30992"/>
    <cellStyle name="常规 72 7" xfId="30993"/>
    <cellStyle name="常规 67 8" xfId="30994"/>
    <cellStyle name="常规 72 8" xfId="30995"/>
    <cellStyle name="常规 67 8 2" xfId="30996"/>
    <cellStyle name="常规 72 8 2" xfId="30997"/>
    <cellStyle name="常规 67 8 2 2" xfId="30998"/>
    <cellStyle name="常规 72 8 2 2" xfId="30999"/>
    <cellStyle name="常规 67 8 3" xfId="31000"/>
    <cellStyle name="常规 72 8 3" xfId="31001"/>
    <cellStyle name="常规 67 8 3 2" xfId="31002"/>
    <cellStyle name="常规 72 8 3 2" xfId="31003"/>
    <cellStyle name="常规 67 8 4" xfId="31004"/>
    <cellStyle name="常规 72 8 4" xfId="31005"/>
    <cellStyle name="常规 67 8 4 2" xfId="31006"/>
    <cellStyle name="常规 72 8 4 2" xfId="31007"/>
    <cellStyle name="常规 67 9" xfId="31008"/>
    <cellStyle name="常规 72 9" xfId="31009"/>
    <cellStyle name="常规 67 9 2" xfId="31010"/>
    <cellStyle name="常规 72 9 2" xfId="31011"/>
    <cellStyle name="常规 67 9 2 2" xfId="31012"/>
    <cellStyle name="常规 72 9 2 2" xfId="31013"/>
    <cellStyle name="常规 67 9 3" xfId="31014"/>
    <cellStyle name="常规 72 9 3" xfId="31015"/>
    <cellStyle name="常规 67 9 3 2" xfId="31016"/>
    <cellStyle name="常规 72 9 3 2" xfId="31017"/>
    <cellStyle name="常规 67 9 4" xfId="31018"/>
    <cellStyle name="常规 72 9 4" xfId="31019"/>
    <cellStyle name="常规 67 9 4 2" xfId="31020"/>
    <cellStyle name="常规 72 9 4 2" xfId="31021"/>
    <cellStyle name="常规 68 10 2" xfId="31022"/>
    <cellStyle name="常规 73 10 2" xfId="31023"/>
    <cellStyle name="常规 68 10 3" xfId="31024"/>
    <cellStyle name="常规 73 10 3" xfId="31025"/>
    <cellStyle name="常规 68 11" xfId="31026"/>
    <cellStyle name="常规 73 11" xfId="31027"/>
    <cellStyle name="常规 68 11 2" xfId="31028"/>
    <cellStyle name="常规 73 11 2" xfId="31029"/>
    <cellStyle name="常规 68 11 3" xfId="31030"/>
    <cellStyle name="常规 68 12" xfId="31031"/>
    <cellStyle name="常规 73 12" xfId="31032"/>
    <cellStyle name="常规 68 12 2" xfId="31033"/>
    <cellStyle name="常规 73 12 2" xfId="31034"/>
    <cellStyle name="常规 68 12 2 2" xfId="31035"/>
    <cellStyle name="常规 68 12 3" xfId="31036"/>
    <cellStyle name="常规 68 12 3 2" xfId="31037"/>
    <cellStyle name="常规 68 15" xfId="31038"/>
    <cellStyle name="常规 68 15 2" xfId="31039"/>
    <cellStyle name="常规 68 16" xfId="31040"/>
    <cellStyle name="常规 68 16 2" xfId="31041"/>
    <cellStyle name="常规 68 3 2 2" xfId="31042"/>
    <cellStyle name="常规 73 3 2 2" xfId="31043"/>
    <cellStyle name="常规 68 3 2 2 2" xfId="31044"/>
    <cellStyle name="常规 73 3 2 2 2" xfId="31045"/>
    <cellStyle name="常规 68 3 3" xfId="31046"/>
    <cellStyle name="常规 73 3 3" xfId="31047"/>
    <cellStyle name="常规 68 3 3 2" xfId="31048"/>
    <cellStyle name="常规 73 3 3 2" xfId="31049"/>
    <cellStyle name="常规 68 3 3 2 2" xfId="31050"/>
    <cellStyle name="常规 73 3 3 2 2" xfId="31051"/>
    <cellStyle name="常规 68 3 4" xfId="31052"/>
    <cellStyle name="常规 73 3 4" xfId="31053"/>
    <cellStyle name="好_业务工作量指标_Book1 3" xfId="31054"/>
    <cellStyle name="常规 68 3 4 2" xfId="31055"/>
    <cellStyle name="常规 73 3 4 2" xfId="31056"/>
    <cellStyle name="好_奖励补助测算7.25 14 2 2" xfId="31057"/>
    <cellStyle name="常规 68 4 2" xfId="31058"/>
    <cellStyle name="常规 73 4 2" xfId="31059"/>
    <cellStyle name="常规 68 4 2 2" xfId="31060"/>
    <cellStyle name="常规 73 4 2 2" xfId="31061"/>
    <cellStyle name="常规 68 4 2 2 2" xfId="31062"/>
    <cellStyle name="常规 73 4 2 2 2" xfId="31063"/>
    <cellStyle name="常规 68 4 3" xfId="31064"/>
    <cellStyle name="常规 73 4 3" xfId="31065"/>
    <cellStyle name="常规 68 4 3 2" xfId="31066"/>
    <cellStyle name="常规 73 4 3 2" xfId="31067"/>
    <cellStyle name="常规 68 4 4" xfId="31068"/>
    <cellStyle name="常规 73 4 4" xfId="31069"/>
    <cellStyle name="好_奖励补助测算7.25 14 3" xfId="31070"/>
    <cellStyle name="常规 68 5" xfId="31071"/>
    <cellStyle name="常规 73 5" xfId="31072"/>
    <cellStyle name="常规 68 5 2" xfId="31073"/>
    <cellStyle name="常规 73 5 2" xfId="31074"/>
    <cellStyle name="常规 68 5 2 2" xfId="31075"/>
    <cellStyle name="常规 73 5 2 2" xfId="31076"/>
    <cellStyle name="常规 68 5 2 2 2" xfId="31077"/>
    <cellStyle name="常规 73 5 2 2 2" xfId="31078"/>
    <cellStyle name="常规 68 5 3" xfId="31079"/>
    <cellStyle name="常规 73 5 3" xfId="31080"/>
    <cellStyle name="常规 68 5 4" xfId="31081"/>
    <cellStyle name="常规 73 5 4" xfId="31082"/>
    <cellStyle name="常规 68 6" xfId="31083"/>
    <cellStyle name="常规 73 6" xfId="31084"/>
    <cellStyle name="常规 68 6 2" xfId="31085"/>
    <cellStyle name="常规 73 6 2" xfId="31086"/>
    <cellStyle name="常规 68 6 2 2" xfId="31087"/>
    <cellStyle name="常规 73 6 2 2" xfId="31088"/>
    <cellStyle name="常规 68 6 2 2 2" xfId="31089"/>
    <cellStyle name="常规 73 6 2 2 2" xfId="31090"/>
    <cellStyle name="常规 68 6 2 4" xfId="31091"/>
    <cellStyle name="常规 73 6 2 4" xfId="31092"/>
    <cellStyle name="常规 7 59 2 3" xfId="31093"/>
    <cellStyle name="常规 68 6 3" xfId="31094"/>
    <cellStyle name="常规 73 6 3" xfId="31095"/>
    <cellStyle name="常规 68 6 3 2" xfId="31096"/>
    <cellStyle name="常规 73 6 3 2" xfId="31097"/>
    <cellStyle name="常规 68 6 3 3" xfId="31098"/>
    <cellStyle name="常规 73 6 3 3" xfId="31099"/>
    <cellStyle name="常规 7 59 3 2" xfId="31100"/>
    <cellStyle name="常规 7 64 3 2" xfId="31101"/>
    <cellStyle name="常规 68 6 4" xfId="31102"/>
    <cellStyle name="常规 73 6 4" xfId="31103"/>
    <cellStyle name="常规 68 6 5" xfId="31104"/>
    <cellStyle name="常规 73 6 5" xfId="31105"/>
    <cellStyle name="常规 68 7" xfId="31106"/>
    <cellStyle name="常规 73 7" xfId="31107"/>
    <cellStyle name="常规 68 8" xfId="31108"/>
    <cellStyle name="常规 73 8" xfId="31109"/>
    <cellStyle name="常规 68 8 2" xfId="31110"/>
    <cellStyle name="常规 73 8 2" xfId="31111"/>
    <cellStyle name="常规 68 8 2 2" xfId="31112"/>
    <cellStyle name="常规 73 8 2 2" xfId="31113"/>
    <cellStyle name="常规 68 8 3" xfId="31114"/>
    <cellStyle name="常规 73 8 3" xfId="31115"/>
    <cellStyle name="常规 68 8 3 2" xfId="31116"/>
    <cellStyle name="常规 73 8 3 2" xfId="31117"/>
    <cellStyle name="常规 68 8 4" xfId="31118"/>
    <cellStyle name="常规 73 8 4" xfId="31119"/>
    <cellStyle name="常规 68 8 4 2" xfId="31120"/>
    <cellStyle name="常规 73 8 4 2" xfId="31121"/>
    <cellStyle name="常规 68 9" xfId="31122"/>
    <cellStyle name="常规 73 9" xfId="31123"/>
    <cellStyle name="常规 68 9 2" xfId="31124"/>
    <cellStyle name="常规 73 9 2" xfId="31125"/>
    <cellStyle name="常规 68 9 2 2" xfId="31126"/>
    <cellStyle name="常规 73 9 2 2" xfId="31127"/>
    <cellStyle name="常规 68 9 3" xfId="31128"/>
    <cellStyle name="常规 73 9 3" xfId="31129"/>
    <cellStyle name="常规 68 9 4" xfId="31130"/>
    <cellStyle name="常规 73 9 4" xfId="31131"/>
    <cellStyle name="常规 68 9 4 2" xfId="31132"/>
    <cellStyle name="常规 73 9 4 2" xfId="31133"/>
    <cellStyle name="常规 69 10 2 2" xfId="31134"/>
    <cellStyle name="常规 69 10 3" xfId="31135"/>
    <cellStyle name="常规 69 2 2 2 2 2" xfId="31136"/>
    <cellStyle name="常规 74 2 2 2 2 2" xfId="31137"/>
    <cellStyle name="常规 69 2 2 2 3" xfId="31138"/>
    <cellStyle name="常规 74 2 2 2 3" xfId="31139"/>
    <cellStyle name="常规 69 2 2 2 3 2" xfId="31140"/>
    <cellStyle name="常规 74 2 2 2 3 2" xfId="31141"/>
    <cellStyle name="常规 69 2 2 4" xfId="31142"/>
    <cellStyle name="常规 74 2 2 4" xfId="31143"/>
    <cellStyle name="常规 69 2 2 4 2" xfId="31144"/>
    <cellStyle name="常规 74 2 2 4 2" xfId="31145"/>
    <cellStyle name="常规 69 2 3 4" xfId="31146"/>
    <cellStyle name="常规 69 2 3 4 2" xfId="31147"/>
    <cellStyle name="常规 69 2 4 3" xfId="31148"/>
    <cellStyle name="常规 74 2 4 3" xfId="31149"/>
    <cellStyle name="常规 69 3 2 2 2" xfId="31150"/>
    <cellStyle name="常规 74 3 2 2 2" xfId="31151"/>
    <cellStyle name="常规 69 3 2 2 2 2" xfId="31152"/>
    <cellStyle name="常规 74 3 2 2 2 2" xfId="31153"/>
    <cellStyle name="常规 69 3 2 2 3" xfId="31154"/>
    <cellStyle name="常规 74 3 2 2 3" xfId="31155"/>
    <cellStyle name="常规 69 3 2 2 3 2" xfId="31156"/>
    <cellStyle name="常规 69 3 2 4 2" xfId="31157"/>
    <cellStyle name="常规 69 3 3 2" xfId="31158"/>
    <cellStyle name="常规 74 3 3 2" xfId="31159"/>
    <cellStyle name="常规 69 3 3 2 2" xfId="31160"/>
    <cellStyle name="常规 74 3 3 2 2" xfId="31161"/>
    <cellStyle name="常规 69 3 3 3 2" xfId="31162"/>
    <cellStyle name="常规 74 3 3 3 2" xfId="31163"/>
    <cellStyle name="常规 69 3 3 4" xfId="31164"/>
    <cellStyle name="常规 74 3 3 4" xfId="31165"/>
    <cellStyle name="常规 69 3 3 4 2" xfId="31166"/>
    <cellStyle name="常规 69 3 4" xfId="31167"/>
    <cellStyle name="常规 74 3 4" xfId="31168"/>
    <cellStyle name="常规 69 3 4 2" xfId="31169"/>
    <cellStyle name="常规 74 3 4 2" xfId="31170"/>
    <cellStyle name="常规 79 19" xfId="31171"/>
    <cellStyle name="常规 79 24" xfId="31172"/>
    <cellStyle name="常规 69 3 4 2 2" xfId="31173"/>
    <cellStyle name="常规 69 3 5 2" xfId="31174"/>
    <cellStyle name="常规 69 4 2 2" xfId="31175"/>
    <cellStyle name="常规 74 4 2 2" xfId="31176"/>
    <cellStyle name="常规 69 4 2 2 2" xfId="31177"/>
    <cellStyle name="常规 74 4 2 2 2" xfId="31178"/>
    <cellStyle name="常规 69 4 2 4" xfId="31179"/>
    <cellStyle name="常规 69 4 3" xfId="31180"/>
    <cellStyle name="常规 74 4 3" xfId="31181"/>
    <cellStyle name="常规 69 4 3 2" xfId="31182"/>
    <cellStyle name="常规 74 4 3 2" xfId="31183"/>
    <cellStyle name="常规 69 4 3 3" xfId="31184"/>
    <cellStyle name="常规 69 4 4" xfId="31185"/>
    <cellStyle name="常规 69 4 5" xfId="31186"/>
    <cellStyle name="常规 69 5 2" xfId="31187"/>
    <cellStyle name="常规 74 5 2" xfId="31188"/>
    <cellStyle name="常规 69 5 2 2" xfId="31189"/>
    <cellStyle name="常规 74 5 2 2" xfId="31190"/>
    <cellStyle name="常规 69 5 2 2 2" xfId="31191"/>
    <cellStyle name="常规 69 5 2 4" xfId="31192"/>
    <cellStyle name="常规 69 5 3" xfId="31193"/>
    <cellStyle name="常规 74 5 3" xfId="31194"/>
    <cellStyle name="常规 69 5 3 2" xfId="31195"/>
    <cellStyle name="常规 74 5 3 2" xfId="31196"/>
    <cellStyle name="常规 69 5 3 3" xfId="31197"/>
    <cellStyle name="常规 69 5 4" xfId="31198"/>
    <cellStyle name="常规 74 5 4" xfId="31199"/>
    <cellStyle name="常规 69 5 5" xfId="31200"/>
    <cellStyle name="常规 69 6" xfId="31201"/>
    <cellStyle name="常规 74 6" xfId="31202"/>
    <cellStyle name="常规 69 6 2" xfId="31203"/>
    <cellStyle name="常规 74 6 2" xfId="31204"/>
    <cellStyle name="常规 69 6 2 2" xfId="31205"/>
    <cellStyle name="常规 69 6 2 2 2" xfId="31206"/>
    <cellStyle name="常规 69 6 2 3" xfId="31207"/>
    <cellStyle name="常规 69 6 2 4" xfId="31208"/>
    <cellStyle name="常规 69 6 3" xfId="31209"/>
    <cellStyle name="常规 69 6 3 2" xfId="31210"/>
    <cellStyle name="常规 69 6 3 3" xfId="31211"/>
    <cellStyle name="常规 69 6 4" xfId="31212"/>
    <cellStyle name="常规 69 6 5" xfId="31213"/>
    <cellStyle name="常规 69 7" xfId="31214"/>
    <cellStyle name="常规 69 8" xfId="31215"/>
    <cellStyle name="常规 69 8 2" xfId="31216"/>
    <cellStyle name="常规 69 8 2 2" xfId="31217"/>
    <cellStyle name="常规 69 8 2 3" xfId="31218"/>
    <cellStyle name="常规 69 8 2 3 2" xfId="31219"/>
    <cellStyle name="好_奖励补助测算7.25 2 3 2" xfId="31220"/>
    <cellStyle name="常规 69 8 3" xfId="31221"/>
    <cellStyle name="常规 69 8 3 2" xfId="31222"/>
    <cellStyle name="常规 69 8 4" xfId="31223"/>
    <cellStyle name="常规 69 8 4 2" xfId="31224"/>
    <cellStyle name="常规 69 9" xfId="31225"/>
    <cellStyle name="常规 69 9 2" xfId="31226"/>
    <cellStyle name="常规 69 9 2 2" xfId="31227"/>
    <cellStyle name="常规 69 9 3" xfId="31228"/>
    <cellStyle name="常规 69 9 3 2" xfId="31229"/>
    <cellStyle name="常规 69 9 4" xfId="31230"/>
    <cellStyle name="常规 69 9 4 2" xfId="31231"/>
    <cellStyle name="常规 7" xfId="31232"/>
    <cellStyle name="常规 88 3 2 3" xfId="31233"/>
    <cellStyle name="常规 7 10 2 2 4" xfId="31234"/>
    <cellStyle name="常规 88 3 2 3 2" xfId="31235"/>
    <cellStyle name="常规 7 10 2 2 4 2" xfId="31236"/>
    <cellStyle name="常规 7 10 5" xfId="31237"/>
    <cellStyle name="常规 7 11 2 2 4 2" xfId="31238"/>
    <cellStyle name="常规 94 3 3 2" xfId="31239"/>
    <cellStyle name="常规 89 3 3 2" xfId="31240"/>
    <cellStyle name="常规 7 11 2 3 3" xfId="31241"/>
    <cellStyle name="常规 7 12" xfId="31242"/>
    <cellStyle name="常规 7 12 2 2 3" xfId="31243"/>
    <cellStyle name="常规 7 12 2 3 3" xfId="31244"/>
    <cellStyle name="常规 8 3 3 3 2" xfId="31245"/>
    <cellStyle name="常规 7 13" xfId="31246"/>
    <cellStyle name="常规 7 15" xfId="31247"/>
    <cellStyle name="常规 7 20" xfId="31248"/>
    <cellStyle name="常规 72 8 3 3 2" xfId="31249"/>
    <cellStyle name="常规 7 16 3 2 2" xfId="31250"/>
    <cellStyle name="常规 7 21 3 2 2" xfId="31251"/>
    <cellStyle name="常规 7 16 5" xfId="31252"/>
    <cellStyle name="常规 7 21 5" xfId="31253"/>
    <cellStyle name="常规 7 16 5 2" xfId="31254"/>
    <cellStyle name="常规 7 21 5 2" xfId="31255"/>
    <cellStyle name="常规 7 17 3 2 2" xfId="31256"/>
    <cellStyle name="常规 7 22 3 2 2" xfId="31257"/>
    <cellStyle name="常规 7 17 5" xfId="31258"/>
    <cellStyle name="常规 7 22 5" xfId="31259"/>
    <cellStyle name="常规 7 17 5 2" xfId="31260"/>
    <cellStyle name="常规 7 22 5 2" xfId="31261"/>
    <cellStyle name="常规 7 18" xfId="31262"/>
    <cellStyle name="常规 7 23" xfId="31263"/>
    <cellStyle name="常规 7 18 3 2 2" xfId="31264"/>
    <cellStyle name="常规 7 23 3 2 2" xfId="31265"/>
    <cellStyle name="常规 7 18 5" xfId="31266"/>
    <cellStyle name="常规 7 23 5" xfId="31267"/>
    <cellStyle name="常规 7 18 5 2" xfId="31268"/>
    <cellStyle name="常规 7 23 5 2" xfId="31269"/>
    <cellStyle name="常规 7 19 2 2" xfId="31270"/>
    <cellStyle name="常规 7 24 2 2" xfId="31271"/>
    <cellStyle name="常规 8 3 4" xfId="31272"/>
    <cellStyle name="常规 7 19 2 2 2" xfId="31273"/>
    <cellStyle name="常规 7 24 2 2 2" xfId="31274"/>
    <cellStyle name="常规 7 19 3" xfId="31275"/>
    <cellStyle name="常规 7 24 3" xfId="31276"/>
    <cellStyle name="常规 7 19 3 2" xfId="31277"/>
    <cellStyle name="常规 7 24 3 2" xfId="31278"/>
    <cellStyle name="常规 9 3 4" xfId="31279"/>
    <cellStyle name="常规 7 19 3 2 2" xfId="31280"/>
    <cellStyle name="常规 7 24 3 2 2" xfId="31281"/>
    <cellStyle name="常规 7 19 4" xfId="31282"/>
    <cellStyle name="常规 7 24 4" xfId="31283"/>
    <cellStyle name="常规 7 19 4 2" xfId="31284"/>
    <cellStyle name="常规 7 24 4 2" xfId="31285"/>
    <cellStyle name="常规 7 19 5" xfId="31286"/>
    <cellStyle name="常规 7 24 5" xfId="31287"/>
    <cellStyle name="常规 7 19 5 2" xfId="31288"/>
    <cellStyle name="常规 7 24 5 2" xfId="31289"/>
    <cellStyle name="常规 7 2" xfId="31290"/>
    <cellStyle name="常规 7 2 10 2" xfId="31291"/>
    <cellStyle name="常规 7 2 10 3 2" xfId="31292"/>
    <cellStyle name="常规 7 2 11" xfId="31293"/>
    <cellStyle name="常规 7 2 11 3" xfId="31294"/>
    <cellStyle name="常规 7 2 12 3" xfId="31295"/>
    <cellStyle name="常规 7 2 12 3 2" xfId="31296"/>
    <cellStyle name="常规 7 2 13" xfId="31297"/>
    <cellStyle name="常规 7 2 13 2" xfId="31298"/>
    <cellStyle name="常规 7 2 14" xfId="31299"/>
    <cellStyle name="常规 7 2 14 2" xfId="31300"/>
    <cellStyle name="常规 7 2 15" xfId="31301"/>
    <cellStyle name="常规 7 2 2" xfId="31302"/>
    <cellStyle name="常规 7 2 2 2" xfId="31303"/>
    <cellStyle name="常规 7 2 2 2 2" xfId="31304"/>
    <cellStyle name="常规 7 2 2 2 3 2 2" xfId="31305"/>
    <cellStyle name="常规 7 2 2 2 3 3" xfId="31306"/>
    <cellStyle name="常规 7 2 2 2 3 3 2" xfId="31307"/>
    <cellStyle name="常规 7 2 2 2 5" xfId="31308"/>
    <cellStyle name="常规 7 2 2 2 5 2" xfId="31309"/>
    <cellStyle name="常规 7 2 2 3" xfId="31310"/>
    <cellStyle name="常规 7 2 2 3 2" xfId="31311"/>
    <cellStyle name="常规 7 2 2 3 2 2" xfId="31312"/>
    <cellStyle name="常规 7 2 2 3 3 2" xfId="31313"/>
    <cellStyle name="常规 7 2 2 4 2" xfId="31314"/>
    <cellStyle name="常规 7 2 2 5" xfId="31315"/>
    <cellStyle name="常规 7 2 2 5 2" xfId="31316"/>
    <cellStyle name="常规 7 2 2 6" xfId="31317"/>
    <cellStyle name="常规 7 2 3" xfId="31318"/>
    <cellStyle name="常规 7 2 3 10" xfId="31319"/>
    <cellStyle name="常规 7 2 3 10 2" xfId="31320"/>
    <cellStyle name="常规 7 2 3 11" xfId="31321"/>
    <cellStyle name="常规 7 2 3 11 2" xfId="31322"/>
    <cellStyle name="常规 7 2 3 2" xfId="31323"/>
    <cellStyle name="常规 7 2 3 2 2" xfId="31324"/>
    <cellStyle name="常规 7 2 3 2 2 2" xfId="31325"/>
    <cellStyle name="常规 7 2 3 2 3 2" xfId="31326"/>
    <cellStyle name="常规 7 2 3 2 4" xfId="31327"/>
    <cellStyle name="常规 7 2 3 2 4 2" xfId="31328"/>
    <cellStyle name="常规 7 2 3 3" xfId="31329"/>
    <cellStyle name="常规 7 2 3 3 2" xfId="31330"/>
    <cellStyle name="常规 7 2 3 3 2 2" xfId="31331"/>
    <cellStyle name="常规 7 2 3 3 3 2" xfId="31332"/>
    <cellStyle name="常规 7 2 3 3 4" xfId="31333"/>
    <cellStyle name="常规 7 2 3 3 4 2" xfId="31334"/>
    <cellStyle name="常规 7 2 3 4 2" xfId="31335"/>
    <cellStyle name="常规 7 2 3 4 3 2" xfId="31336"/>
    <cellStyle name="常规 7 2 3 5 3 2" xfId="31337"/>
    <cellStyle name="常规 7 2 3 6 3 2" xfId="31338"/>
    <cellStyle name="常规 7 2 3 7 2" xfId="31339"/>
    <cellStyle name="常规 7 2 3 7 2 2" xfId="31340"/>
    <cellStyle name="常规 7 2 3 8" xfId="31341"/>
    <cellStyle name="常规 7 2 3 8 2" xfId="31342"/>
    <cellStyle name="常规 7 2 3 8 2 2" xfId="31343"/>
    <cellStyle name="常规 7 2 3 9" xfId="31344"/>
    <cellStyle name="常规 7 2 3 9 2" xfId="31345"/>
    <cellStyle name="常规 7 2 3 9 2 2" xfId="31346"/>
    <cellStyle name="常规 7 2 3 9 3 2" xfId="31347"/>
    <cellStyle name="常规 7 2 4" xfId="31348"/>
    <cellStyle name="常规 7 2 4 10 2" xfId="31349"/>
    <cellStyle name="常规 7 2 4 2 4" xfId="31350"/>
    <cellStyle name="常规 7 2 4 3 4" xfId="31351"/>
    <cellStyle name="常规 7 2 4 6 2 2" xfId="31352"/>
    <cellStyle name="常规 7 2 4 6 3" xfId="31353"/>
    <cellStyle name="常规 7 2 4 7" xfId="31354"/>
    <cellStyle name="常规 7 2 4 7 2" xfId="31355"/>
    <cellStyle name="常规 7 2 4 7 2 2" xfId="31356"/>
    <cellStyle name="常规 7 2 4 8" xfId="31357"/>
    <cellStyle name="常规 7 2 4 8 2" xfId="31358"/>
    <cellStyle name="常规 7 2 4 8 2 2" xfId="31359"/>
    <cellStyle name="常规 7 2 4 9" xfId="31360"/>
    <cellStyle name="常规 7 2 4 9 2" xfId="31361"/>
    <cellStyle name="警告文本 2 2 7 3 3 2" xfId="31362"/>
    <cellStyle name="常规 7 2 5" xfId="31363"/>
    <cellStyle name="常规 7 2 5 2 2" xfId="31364"/>
    <cellStyle name="常规 7 2 5 3" xfId="31365"/>
    <cellStyle name="常规 7 2 5 3 2" xfId="31366"/>
    <cellStyle name="常规 7 2 6" xfId="31367"/>
    <cellStyle name="常规 7 2 6 2" xfId="31368"/>
    <cellStyle name="常规 7 2 6 2 2" xfId="31369"/>
    <cellStyle name="常规 7 2 6 3" xfId="31370"/>
    <cellStyle name="常规 7 2 6 3 2" xfId="31371"/>
    <cellStyle name="常规 7 2 7 2" xfId="31372"/>
    <cellStyle name="常规 7 2 7 2 2" xfId="31373"/>
    <cellStyle name="常规 7 2 7 3" xfId="31374"/>
    <cellStyle name="常规 7 2 7 3 2" xfId="31375"/>
    <cellStyle name="常规 7 2 8 2" xfId="31376"/>
    <cellStyle name="常规 7 2 8 2 2" xfId="31377"/>
    <cellStyle name="常规 7 2 8 3" xfId="31378"/>
    <cellStyle name="常规 7 2 8 3 2" xfId="31379"/>
    <cellStyle name="常规 7 2 9" xfId="31380"/>
    <cellStyle name="常规 7 2 9 2" xfId="31381"/>
    <cellStyle name="常规 7 2 9 2 2" xfId="31382"/>
    <cellStyle name="常规 7 2 9 3" xfId="31383"/>
    <cellStyle name="常规 7 2 9 3 2" xfId="31384"/>
    <cellStyle name="常规 7 25" xfId="31385"/>
    <cellStyle name="常规 7 30" xfId="31386"/>
    <cellStyle name="常规 75 2" xfId="31387"/>
    <cellStyle name="常规 80 2" xfId="31388"/>
    <cellStyle name="常规 7 26 5 2" xfId="31389"/>
    <cellStyle name="常规 7 31 5 2" xfId="31390"/>
    <cellStyle name="常规 7 27" xfId="31391"/>
    <cellStyle name="常规 7 32" xfId="31392"/>
    <cellStyle name="常规 7 27 2" xfId="31393"/>
    <cellStyle name="常规 7 32 2" xfId="31394"/>
    <cellStyle name="常规 7 27 2 2" xfId="31395"/>
    <cellStyle name="常规 7 32 2 2" xfId="31396"/>
    <cellStyle name="常规 7 27 2 2 2" xfId="31397"/>
    <cellStyle name="常规 7 32 2 2 2" xfId="31398"/>
    <cellStyle name="常规 7 27 5 2" xfId="31399"/>
    <cellStyle name="常规 7 32 5 2" xfId="31400"/>
    <cellStyle name="常规 7 28" xfId="31401"/>
    <cellStyle name="常规 7 33" xfId="31402"/>
    <cellStyle name="常规 7 28 2" xfId="31403"/>
    <cellStyle name="常规 7 33 2" xfId="31404"/>
    <cellStyle name="常规 7 28 2 2" xfId="31405"/>
    <cellStyle name="常规 7 33 2 2" xfId="31406"/>
    <cellStyle name="常规 7 28 2 2 2" xfId="31407"/>
    <cellStyle name="常规 7 33 2 2 2" xfId="31408"/>
    <cellStyle name="常规 7 28 5 2" xfId="31409"/>
    <cellStyle name="常规 7 33 5 2" xfId="31410"/>
    <cellStyle name="常规 7 29" xfId="31411"/>
    <cellStyle name="常规 7 34" xfId="31412"/>
    <cellStyle name="常规 7 29 2" xfId="31413"/>
    <cellStyle name="常规 7 34 2" xfId="31414"/>
    <cellStyle name="常规 7 29 2 2" xfId="31415"/>
    <cellStyle name="常规 7 34 2 2" xfId="31416"/>
    <cellStyle name="常规 7 29 2 2 2" xfId="31417"/>
    <cellStyle name="常规 7 34 2 2 2" xfId="31418"/>
    <cellStyle name="常规 7 29 3 2" xfId="31419"/>
    <cellStyle name="常规 7 34 3 2" xfId="31420"/>
    <cellStyle name="常规 7 29 3 2 2" xfId="31421"/>
    <cellStyle name="常规 7 34 3 2 2" xfId="31422"/>
    <cellStyle name="常规 7 29 4" xfId="31423"/>
    <cellStyle name="常规 7 34 4" xfId="31424"/>
    <cellStyle name="常规 7 29 4 2" xfId="31425"/>
    <cellStyle name="常规 7 34 4 2" xfId="31426"/>
    <cellStyle name="常规 7 29 5 2" xfId="31427"/>
    <cellStyle name="常规 7 34 5 2" xfId="31428"/>
    <cellStyle name="常规 7 3" xfId="31429"/>
    <cellStyle name="常规 7 3 10" xfId="31430"/>
    <cellStyle name="常规 7 3 10 2" xfId="31431"/>
    <cellStyle name="常规 7 3 10 2 2" xfId="31432"/>
    <cellStyle name="常规 7 3 11 2" xfId="31433"/>
    <cellStyle name="常规 7 3 12" xfId="31434"/>
    <cellStyle name="常规 7 3 13" xfId="31435"/>
    <cellStyle name="常规 7 3 2" xfId="31436"/>
    <cellStyle name="常规 7 3 2 2" xfId="31437"/>
    <cellStyle name="常规 7 3 2 2 2" xfId="31438"/>
    <cellStyle name="常规 7 3 2 2 2 2" xfId="31439"/>
    <cellStyle name="常规 7 3 2 3" xfId="31440"/>
    <cellStyle name="常规 7 3 2 3 2" xfId="31441"/>
    <cellStyle name="常规 8 3" xfId="31442"/>
    <cellStyle name="常规 7 3 2 3 2 2" xfId="31443"/>
    <cellStyle name="常规 9 3" xfId="31444"/>
    <cellStyle name="常规 7 3 2 3 3 2" xfId="31445"/>
    <cellStyle name="常规 7 3 2 4 2" xfId="31446"/>
    <cellStyle name="常规 7 3 2 5" xfId="31447"/>
    <cellStyle name="常规 7 3 2 6" xfId="31448"/>
    <cellStyle name="常规 7 3 3 2 2" xfId="31449"/>
    <cellStyle name="常规 7 3 3 2 3" xfId="31450"/>
    <cellStyle name="常规 7 3 3 2 4" xfId="31451"/>
    <cellStyle name="常规 7 3 3 3 2" xfId="31452"/>
    <cellStyle name="常规 7 3 3 4 2" xfId="31453"/>
    <cellStyle name="常规 7 3 3 5" xfId="31454"/>
    <cellStyle name="常规 7 3 4 2 2" xfId="31455"/>
    <cellStyle name="常规 7 3 4 3 2" xfId="31456"/>
    <cellStyle name="常规 7 3 5 2" xfId="31457"/>
    <cellStyle name="常规 7 3 5 2 2" xfId="31458"/>
    <cellStyle name="常规 7 3 5 3" xfId="31459"/>
    <cellStyle name="常规 7 3 5 3 2" xfId="31460"/>
    <cellStyle name="常规 7 3 6 2" xfId="31461"/>
    <cellStyle name="常规 7 3 6 2 2" xfId="31462"/>
    <cellStyle name="常规 7 3 6 3" xfId="31463"/>
    <cellStyle name="常规 7 3 6 3 2" xfId="31464"/>
    <cellStyle name="常规 8 18 2 2" xfId="31465"/>
    <cellStyle name="常规 8 23 2 2" xfId="31466"/>
    <cellStyle name="常规 7 3 7" xfId="31467"/>
    <cellStyle name="常规 8 18 2 2 2" xfId="31468"/>
    <cellStyle name="常规 8 23 2 2 2" xfId="31469"/>
    <cellStyle name="常规 7 3 7 2" xfId="31470"/>
    <cellStyle name="常规 7 3 7 2 2" xfId="31471"/>
    <cellStyle name="常规 7 3 7 3" xfId="31472"/>
    <cellStyle name="常规 7 3 7 3 2" xfId="31473"/>
    <cellStyle name="常规 7 3 8 2 2" xfId="31474"/>
    <cellStyle name="常规 7 3 8 3" xfId="31475"/>
    <cellStyle name="常规 7 3 8 3 2" xfId="31476"/>
    <cellStyle name="常规 7 3 9 2 2" xfId="31477"/>
    <cellStyle name="常规 7 3 9 3" xfId="31478"/>
    <cellStyle name="常规 7 36 2 2" xfId="31479"/>
    <cellStyle name="常规 7 41 2 2" xfId="31480"/>
    <cellStyle name="常规 7 36 2 2 2" xfId="31481"/>
    <cellStyle name="常规 7 41 2 2 2" xfId="31482"/>
    <cellStyle name="常规 7 36 3 2 2" xfId="31483"/>
    <cellStyle name="常规 7 41 3 2 2" xfId="31484"/>
    <cellStyle name="常规 7 36 4 2" xfId="31485"/>
    <cellStyle name="常规 7 41 4 2" xfId="31486"/>
    <cellStyle name="常规 7 36 5" xfId="31487"/>
    <cellStyle name="常规 7 41 5" xfId="31488"/>
    <cellStyle name="常规 7 36 5 2" xfId="31489"/>
    <cellStyle name="常规 7 41 5 2" xfId="31490"/>
    <cellStyle name="常规 7 39 5 2" xfId="31491"/>
    <cellStyle name="常规 7 44 5 2" xfId="31492"/>
    <cellStyle name="常规 7 4" xfId="31493"/>
    <cellStyle name="常规 7 4 10 2" xfId="31494"/>
    <cellStyle name="常规 7 4 11" xfId="31495"/>
    <cellStyle name="常规 7 4 11 2" xfId="31496"/>
    <cellStyle name="常规 7 4 11 2 2" xfId="31497"/>
    <cellStyle name="常规 7 4 11 3" xfId="31498"/>
    <cellStyle name="常规 7 4 11 3 2" xfId="31499"/>
    <cellStyle name="常规 7 4 12" xfId="31500"/>
    <cellStyle name="常规 7 4 12 2" xfId="31501"/>
    <cellStyle name="常规 7 4 13 2" xfId="31502"/>
    <cellStyle name="常规 7 4 2" xfId="31503"/>
    <cellStyle name="常规 7 4 2 2" xfId="31504"/>
    <cellStyle name="常规 7 4 2 2 2" xfId="31505"/>
    <cellStyle name="常规 7 4 2 2 2 2" xfId="31506"/>
    <cellStyle name="常规 7 4 2 3" xfId="31507"/>
    <cellStyle name="常规 7 4 2 3 2" xfId="31508"/>
    <cellStyle name="常规 7 4 2 4 2" xfId="31509"/>
    <cellStyle name="常规 7 4 3" xfId="31510"/>
    <cellStyle name="常规 7 4 3 10" xfId="31511"/>
    <cellStyle name="常规 7 4 3 10 2" xfId="31512"/>
    <cellStyle name="常规 7 4 3 11" xfId="31513"/>
    <cellStyle name="常规 7 4 3 11 2" xfId="31514"/>
    <cellStyle name="常规 7 4 3 2" xfId="31515"/>
    <cellStyle name="常规 7 4 3 2 2" xfId="31516"/>
    <cellStyle name="常规 7 4 3 2 3" xfId="31517"/>
    <cellStyle name="常规 7 62 2 3 2 2" xfId="31518"/>
    <cellStyle name="常规 7 4 3 2 4" xfId="31519"/>
    <cellStyle name="常规 7 4 3 2 4 2" xfId="31520"/>
    <cellStyle name="常规 7 4 3 3" xfId="31521"/>
    <cellStyle name="常规 7 4 3 3 2 2" xfId="31522"/>
    <cellStyle name="常规 7 47 2 2 2" xfId="31523"/>
    <cellStyle name="常规 7 52 2 2 2" xfId="31524"/>
    <cellStyle name="常规 7 4 3 3 3" xfId="31525"/>
    <cellStyle name="常规 7 4 3 3 4" xfId="31526"/>
    <cellStyle name="常规 7 4 3 4 2" xfId="31527"/>
    <cellStyle name="常规 7 4 3 4 2 2" xfId="31528"/>
    <cellStyle name="常规 7 4 3 4 3 2" xfId="31529"/>
    <cellStyle name="常规 7 4 3 5" xfId="31530"/>
    <cellStyle name="常规 7 7 2 5" xfId="31531"/>
    <cellStyle name="常规 7 4 3 5 2" xfId="31532"/>
    <cellStyle name="常规 7 7 2 5 2" xfId="31533"/>
    <cellStyle name="常规 7 4 3 5 2 2" xfId="31534"/>
    <cellStyle name="常规 7 4 3 5 3 2" xfId="31535"/>
    <cellStyle name="常规 7 4 3 6" xfId="31536"/>
    <cellStyle name="常规 7 4 3 6 2" xfId="31537"/>
    <cellStyle name="常规 7 4 3 6 2 2" xfId="31538"/>
    <cellStyle name="常规 7 4 3 7" xfId="31539"/>
    <cellStyle name="常规 7 4 3 7 2" xfId="31540"/>
    <cellStyle name="常规 7 4 3 7 2 2" xfId="31541"/>
    <cellStyle name="常规 7 4 3 7 3" xfId="31542"/>
    <cellStyle name="常规 7 4 3 8" xfId="31543"/>
    <cellStyle name="常规 7 4 3 8 2" xfId="31544"/>
    <cellStyle name="常规 7 4 3 8 2 2" xfId="31545"/>
    <cellStyle name="常规 7 4 3 8 3" xfId="31546"/>
    <cellStyle name="常规 7 4 3 9" xfId="31547"/>
    <cellStyle name="常规 7 4 3 9 2" xfId="31548"/>
    <cellStyle name="常规 7 4 4" xfId="31549"/>
    <cellStyle name="常规 7 4 4 2" xfId="31550"/>
    <cellStyle name="常规 7 4 4 2 2" xfId="31551"/>
    <cellStyle name="常规 7 4 4 3" xfId="31552"/>
    <cellStyle name="常规 7 4 4 3 2" xfId="31553"/>
    <cellStyle name="常规 7 4 5" xfId="31554"/>
    <cellStyle name="常规 7 4 5 3" xfId="31555"/>
    <cellStyle name="常规 7 4 5 3 2" xfId="31556"/>
    <cellStyle name="常规 7 4 6" xfId="31557"/>
    <cellStyle name="常规 7 4 6 2" xfId="31558"/>
    <cellStyle name="常规 7 4 6 2 2" xfId="31559"/>
    <cellStyle name="常规 7 4 6 3" xfId="31560"/>
    <cellStyle name="常规 7 4 6 3 2" xfId="31561"/>
    <cellStyle name="常规 8 18 3 2" xfId="31562"/>
    <cellStyle name="常规 8 23 3 2" xfId="31563"/>
    <cellStyle name="常规 7 4 7" xfId="31564"/>
    <cellStyle name="常规 8 18 3 2 2" xfId="31565"/>
    <cellStyle name="常规 8 23 3 2 2" xfId="31566"/>
    <cellStyle name="常规 7 4 7 2" xfId="31567"/>
    <cellStyle name="常规 7 4 7 2 2" xfId="31568"/>
    <cellStyle name="常规 7 4 7 3" xfId="31569"/>
    <cellStyle name="常规 7 4 7 3 2" xfId="31570"/>
    <cellStyle name="常规 7 4 8 2 2" xfId="31571"/>
    <cellStyle name="常规 7 4 8 3" xfId="31572"/>
    <cellStyle name="常规 7 4 8 3 2" xfId="31573"/>
    <cellStyle name="常规 7 4 9 2 2" xfId="31574"/>
    <cellStyle name="常规 7 4 9 3" xfId="31575"/>
    <cellStyle name="常规 7 4 9 3 2" xfId="31576"/>
    <cellStyle name="常规 7 47 3 2 2" xfId="31577"/>
    <cellStyle name="常规 7 52 3 2 2" xfId="31578"/>
    <cellStyle name="常规 7 47 4" xfId="31579"/>
    <cellStyle name="常规 7 52 4" xfId="31580"/>
    <cellStyle name="常规 7 48 2 2 2" xfId="31581"/>
    <cellStyle name="常规 7 53 2 2 2" xfId="31582"/>
    <cellStyle name="常规 7 5 3 3 3" xfId="31583"/>
    <cellStyle name="常规 7 48 2 3 2" xfId="31584"/>
    <cellStyle name="常规 7 53 2 3 2" xfId="31585"/>
    <cellStyle name="常规 7 48 2 4" xfId="31586"/>
    <cellStyle name="常规 7 53 2 4" xfId="31587"/>
    <cellStyle name="常规 7 48 2 4 2" xfId="31588"/>
    <cellStyle name="常规 7 53 2 4 2" xfId="31589"/>
    <cellStyle name="常规 7 48 3 2 2" xfId="31590"/>
    <cellStyle name="常规 7 53 3 2 2" xfId="31591"/>
    <cellStyle name="常规 7 48 3 3" xfId="31592"/>
    <cellStyle name="常规 7 53 3 3" xfId="31593"/>
    <cellStyle name="常规 7 48 4" xfId="31594"/>
    <cellStyle name="常规 7 53 4" xfId="31595"/>
    <cellStyle name="常规 7 48 4 2" xfId="31596"/>
    <cellStyle name="常规 7 53 4 2" xfId="31597"/>
    <cellStyle name="常规 7 48 5" xfId="31598"/>
    <cellStyle name="常规 7 53 5" xfId="31599"/>
    <cellStyle name="常规 7 48 5 2" xfId="31600"/>
    <cellStyle name="常规 7 53 5 2" xfId="31601"/>
    <cellStyle name="常规 7 49 2 2 2" xfId="31602"/>
    <cellStyle name="常规 7 54 2 2 2" xfId="31603"/>
    <cellStyle name="常规 7 49 2 3 2" xfId="31604"/>
    <cellStyle name="常规 7 54 2 3 2" xfId="31605"/>
    <cellStyle name="常规 7 49 2 4" xfId="31606"/>
    <cellStyle name="常规 7 54 2 4" xfId="31607"/>
    <cellStyle name="常规 7 49 2 4 2" xfId="31608"/>
    <cellStyle name="常规 7 54 2 4 2" xfId="31609"/>
    <cellStyle name="常规 7 49 3 2 2" xfId="31610"/>
    <cellStyle name="常规 7 54 3 2 2" xfId="31611"/>
    <cellStyle name="常规 7 49 4" xfId="31612"/>
    <cellStyle name="常规 7 54 4" xfId="31613"/>
    <cellStyle name="常规 7 49 4 2" xfId="31614"/>
    <cellStyle name="常规 7 54 4 2" xfId="31615"/>
    <cellStyle name="常规 7 49 5" xfId="31616"/>
    <cellStyle name="常规 7 54 5" xfId="31617"/>
    <cellStyle name="常规 7 49 5 2" xfId="31618"/>
    <cellStyle name="常规 7 54 5 2" xfId="31619"/>
    <cellStyle name="常规 7 5 2" xfId="31620"/>
    <cellStyle name="常规 7 5 3" xfId="31621"/>
    <cellStyle name="常规 7 5 3 2" xfId="31622"/>
    <cellStyle name="常规 7 5 3 2 2" xfId="31623"/>
    <cellStyle name="常规 7 5 3 2 2 2" xfId="31624"/>
    <cellStyle name="常规 7 5 3 2 3" xfId="31625"/>
    <cellStyle name="常规 7 5 3 2 3 2" xfId="31626"/>
    <cellStyle name="常规 7 5 3 2 4" xfId="31627"/>
    <cellStyle name="常规 7 5 3 3" xfId="31628"/>
    <cellStyle name="常规 7 5 3 3 2" xfId="31629"/>
    <cellStyle name="常规 7 5 3 3 2 2" xfId="31630"/>
    <cellStyle name="常规 7 5 3 4 2" xfId="31631"/>
    <cellStyle name="常规 7 5 3 5" xfId="31632"/>
    <cellStyle name="常规 7 5 3 5 2" xfId="31633"/>
    <cellStyle name="常规 7 5 4" xfId="31634"/>
    <cellStyle name="常规 7 5 4 2" xfId="31635"/>
    <cellStyle name="常规 7 5 4 2 2" xfId="31636"/>
    <cellStyle name="常规 7 5 4 3" xfId="31637"/>
    <cellStyle name="常规 7 5 4 3 2" xfId="31638"/>
    <cellStyle name="常规 7 5 5" xfId="31639"/>
    <cellStyle name="常规 7 5 5 2" xfId="31640"/>
    <cellStyle name="常规 7 55" xfId="31641"/>
    <cellStyle name="常规 7 60" xfId="31642"/>
    <cellStyle name="常规 7 55 2" xfId="31643"/>
    <cellStyle name="常规 7 60 2" xfId="31644"/>
    <cellStyle name="常规 7 55 2 4" xfId="31645"/>
    <cellStyle name="常规 7 60 2 4" xfId="31646"/>
    <cellStyle name="常规 7 6 2 2 4 2" xfId="31647"/>
    <cellStyle name="常规 7 55 2 4 2" xfId="31648"/>
    <cellStyle name="常规 7 60 2 4 2" xfId="31649"/>
    <cellStyle name="常规 7 55 3" xfId="31650"/>
    <cellStyle name="常规 7 60 3" xfId="31651"/>
    <cellStyle name="常规 7 55 4" xfId="31652"/>
    <cellStyle name="常规 7 60 4" xfId="31653"/>
    <cellStyle name="常规 7 56" xfId="31654"/>
    <cellStyle name="常规 7 61" xfId="31655"/>
    <cellStyle name="常规 7 56 2 4" xfId="31656"/>
    <cellStyle name="常规 7 61 2 4" xfId="31657"/>
    <cellStyle name="常规 7 6 2 3 4 2" xfId="31658"/>
    <cellStyle name="常规 7 56 2 4 2" xfId="31659"/>
    <cellStyle name="常规 7 61 2 4 2" xfId="31660"/>
    <cellStyle name="常规 7 57" xfId="31661"/>
    <cellStyle name="常规 7 62" xfId="31662"/>
    <cellStyle name="常规 7 57 2 3 2" xfId="31663"/>
    <cellStyle name="常规 7 62 2 3 2" xfId="31664"/>
    <cellStyle name="常规 7 57 2 4" xfId="31665"/>
    <cellStyle name="常规 7 62 2 4" xfId="31666"/>
    <cellStyle name="常规 7 57 2 4 2" xfId="31667"/>
    <cellStyle name="常规 7 62 2 4 2" xfId="31668"/>
    <cellStyle name="常规 7 57 3 2 2" xfId="31669"/>
    <cellStyle name="常规 7 62 3 2 2" xfId="31670"/>
    <cellStyle name="常规 7 58" xfId="31671"/>
    <cellStyle name="常规 7 63" xfId="31672"/>
    <cellStyle name="常规 7 58 2 4" xfId="31673"/>
    <cellStyle name="常规 7 63 2 4" xfId="31674"/>
    <cellStyle name="常规 7 58 2 4 2" xfId="31675"/>
    <cellStyle name="常规 7 59 2 2 2" xfId="31676"/>
    <cellStyle name="常规 7 59 2 3 2" xfId="31677"/>
    <cellStyle name="常规 7 59 2 4 2" xfId="31678"/>
    <cellStyle name="常规 7 59 3" xfId="31679"/>
    <cellStyle name="常规 7 64 3" xfId="31680"/>
    <cellStyle name="常规 7 59 3 2 2" xfId="31681"/>
    <cellStyle name="常规 7 59 3 3" xfId="31682"/>
    <cellStyle name="常规 7 59 4 2" xfId="31683"/>
    <cellStyle name="常规 7 59 5" xfId="31684"/>
    <cellStyle name="常规 7 59 5 2" xfId="31685"/>
    <cellStyle name="常规 7 6 10" xfId="31686"/>
    <cellStyle name="常规 7 6 10 2" xfId="31687"/>
    <cellStyle name="常规 7 6 2" xfId="31688"/>
    <cellStyle name="常规 7 6 2 10" xfId="31689"/>
    <cellStyle name="常规 7 6 2 10 2" xfId="31690"/>
    <cellStyle name="常规 7 6 2 11 2" xfId="31691"/>
    <cellStyle name="常规 7 6 2 2 2" xfId="31692"/>
    <cellStyle name="常规 7 6 2 2 2 2" xfId="31693"/>
    <cellStyle name="常规 7 6 2 2 3" xfId="31694"/>
    <cellStyle name="常规 7 6 2 2 3 2" xfId="31695"/>
    <cellStyle name="常规 7 6 2 2 4" xfId="31696"/>
    <cellStyle name="常规 7 6 2 3" xfId="31697"/>
    <cellStyle name="常规 7 6 2 3 2" xfId="31698"/>
    <cellStyle name="常规 7 6 2 3 2 2" xfId="31699"/>
    <cellStyle name="常规 7 6 2 3 3 2" xfId="31700"/>
    <cellStyle name="常规 7 6 2 3 4" xfId="31701"/>
    <cellStyle name="常规 7 6 2 4 2" xfId="31702"/>
    <cellStyle name="常规 7 6 2 4 2 2" xfId="31703"/>
    <cellStyle name="常规 7 6 2 4 3" xfId="31704"/>
    <cellStyle name="常规 7 6 2 4 3 2" xfId="31705"/>
    <cellStyle name="常规 7 6 2 5 2" xfId="31706"/>
    <cellStyle name="常规 7 6 2 5 3" xfId="31707"/>
    <cellStyle name="常规 7 6 2 5 3 2" xfId="31708"/>
    <cellStyle name="常规 7 6 2 6" xfId="31709"/>
    <cellStyle name="常规 7 6 2 6 2" xfId="31710"/>
    <cellStyle name="常规 7 6 2 6 2 2" xfId="31711"/>
    <cellStyle name="常规 7 6 2 6 3" xfId="31712"/>
    <cellStyle name="常规 7 6 2 6 3 2" xfId="31713"/>
    <cellStyle name="常规 7 6 2 7" xfId="31714"/>
    <cellStyle name="常规 7 6 2 7 2" xfId="31715"/>
    <cellStyle name="常规 7 6 2 7 2 2" xfId="31716"/>
    <cellStyle name="常规 7 6 2 7 3" xfId="31717"/>
    <cellStyle name="常规 7 6 2 7 3 2" xfId="31718"/>
    <cellStyle name="常规 7 6 2 8" xfId="31719"/>
    <cellStyle name="常规 7 6 2 8 2" xfId="31720"/>
    <cellStyle name="常规 7 6 2 8 2 2" xfId="31721"/>
    <cellStyle name="常规 7 6 2 8 3" xfId="31722"/>
    <cellStyle name="常规 7 6 2 8 3 2" xfId="31723"/>
    <cellStyle name="常规 7 6 2 9 2" xfId="31724"/>
    <cellStyle name="常规 7 6 3" xfId="31725"/>
    <cellStyle name="常规 7 6 3 2" xfId="31726"/>
    <cellStyle name="常规 7 6 3 2 2" xfId="31727"/>
    <cellStyle name="常规 7 6 3 3" xfId="31728"/>
    <cellStyle name="常规 7 6 3 3 2" xfId="31729"/>
    <cellStyle name="常规 7 6 4" xfId="31730"/>
    <cellStyle name="常规 7 6 4 2" xfId="31731"/>
    <cellStyle name="计算 2 4 2 2 2" xfId="31732"/>
    <cellStyle name="常规 7 6 4 3" xfId="31733"/>
    <cellStyle name="常规 7 6 5" xfId="31734"/>
    <cellStyle name="常规 7 6 5 2" xfId="31735"/>
    <cellStyle name="常规 7 6 5 2 2" xfId="31736"/>
    <cellStyle name="计算 2 4 2 3 2" xfId="31737"/>
    <cellStyle name="常规 7 6 5 3" xfId="31738"/>
    <cellStyle name="常规 7 6 5 3 2" xfId="31739"/>
    <cellStyle name="常规 7 6 6" xfId="31740"/>
    <cellStyle name="常规 7 6 6 2" xfId="31741"/>
    <cellStyle name="常规 7 6 6 2 2" xfId="31742"/>
    <cellStyle name="常规 7 6 6 3" xfId="31743"/>
    <cellStyle name="常规 7 6 6 3 2" xfId="31744"/>
    <cellStyle name="常规 8 18 5 2" xfId="31745"/>
    <cellStyle name="常规 8 23 5 2" xfId="31746"/>
    <cellStyle name="常规 7 6 7" xfId="31747"/>
    <cellStyle name="常规 7 6 7 2" xfId="31748"/>
    <cellStyle name="常规 7 6 7 2 2" xfId="31749"/>
    <cellStyle name="常规 7 6 7 3" xfId="31750"/>
    <cellStyle name="常规 7 6 7 3 2" xfId="31751"/>
    <cellStyle name="常规 7 6 8 3" xfId="31752"/>
    <cellStyle name="常规 7 6 8 3 2" xfId="31753"/>
    <cellStyle name="常规 79 18 3 2 2" xfId="31754"/>
    <cellStyle name="常规 79 23 3 2 2" xfId="31755"/>
    <cellStyle name="常规 7 6 9 2" xfId="31756"/>
    <cellStyle name="常规 7 62 2 2 2 2" xfId="31757"/>
    <cellStyle name="好_530629_2006年县级财政报表附表_Book1 2 2" xfId="31758"/>
    <cellStyle name="常规 7 62 2 3 3" xfId="31759"/>
    <cellStyle name="常规 7 62 3 3 2" xfId="31760"/>
    <cellStyle name="常规 7 62 3 4" xfId="31761"/>
    <cellStyle name="常规 7 62 6" xfId="31762"/>
    <cellStyle name="常规 7 65" xfId="31763"/>
    <cellStyle name="常规 7 70" xfId="31764"/>
    <cellStyle name="常规 7 65 3" xfId="31765"/>
    <cellStyle name="常规 7 70 3" xfId="31766"/>
    <cellStyle name="常规 7 66 3" xfId="31767"/>
    <cellStyle name="常规 7 71 3" xfId="31768"/>
    <cellStyle name="常规 73 8 3 3" xfId="31769"/>
    <cellStyle name="常规 7 66 3 2" xfId="31770"/>
    <cellStyle name="常规 7 71 3 2" xfId="31771"/>
    <cellStyle name="常规 7 67 3" xfId="31772"/>
    <cellStyle name="常规 7 68" xfId="31773"/>
    <cellStyle name="常规 7 73" xfId="31774"/>
    <cellStyle name="常规 7 68 3" xfId="31775"/>
    <cellStyle name="常规 7 68 3 2" xfId="31776"/>
    <cellStyle name="常规 7 69" xfId="31777"/>
    <cellStyle name="常规 7 74" xfId="31778"/>
    <cellStyle name="常规 7 69 2" xfId="31779"/>
    <cellStyle name="常规 7 74 2" xfId="31780"/>
    <cellStyle name="常规 7 69 2 2" xfId="31781"/>
    <cellStyle name="常规 7 69 3" xfId="31782"/>
    <cellStyle name="常规 7 69 3 2" xfId="31783"/>
    <cellStyle name="常规 7 7 2 2" xfId="31784"/>
    <cellStyle name="常规 7 7 2 2 2" xfId="31785"/>
    <cellStyle name="常规 7 7 2 2 2 2" xfId="31786"/>
    <cellStyle name="常规 7 7 2 2 3 2" xfId="31787"/>
    <cellStyle name="常规 7 7 2 2 4" xfId="31788"/>
    <cellStyle name="常规 7 7 2 2 4 2" xfId="31789"/>
    <cellStyle name="常规 7 7 2 3" xfId="31790"/>
    <cellStyle name="常规 7 7 2 3 2" xfId="31791"/>
    <cellStyle name="常规 7 7 2 4 2" xfId="31792"/>
    <cellStyle name="常规 7 7 3" xfId="31793"/>
    <cellStyle name="常规 7 7 3 2" xfId="31794"/>
    <cellStyle name="常规 7 7 3 3" xfId="31795"/>
    <cellStyle name="常规 7 7 3 3 2" xfId="31796"/>
    <cellStyle name="常规 7 7 4" xfId="31797"/>
    <cellStyle name="常规 7 7 4 2" xfId="31798"/>
    <cellStyle name="常规 7 7 5" xfId="31799"/>
    <cellStyle name="常规 7 7 5 2" xfId="31800"/>
    <cellStyle name="常规 7 75" xfId="31801"/>
    <cellStyle name="常规 7 8 10 2" xfId="31802"/>
    <cellStyle name="常规 7 8 2" xfId="31803"/>
    <cellStyle name="常规 7 8 2 10 2" xfId="31804"/>
    <cellStyle name="常规 7 8 2 2" xfId="31805"/>
    <cellStyle name="常规 7 8 2 2 2" xfId="31806"/>
    <cellStyle name="常规 7 8 2 2 2 2" xfId="31807"/>
    <cellStyle name="常规 7 8 2 2 3" xfId="31808"/>
    <cellStyle name="输入 2 12 2 2 3" xfId="31809"/>
    <cellStyle name="常规 7 8 2 2 3 2" xfId="31810"/>
    <cellStyle name="常规 7 8 2 2 4" xfId="31811"/>
    <cellStyle name="常规 7 8 2 3" xfId="31812"/>
    <cellStyle name="常规 7 8 2 3 2" xfId="31813"/>
    <cellStyle name="常规 8 35 4" xfId="31814"/>
    <cellStyle name="常规 8 40 4" xfId="31815"/>
    <cellStyle name="常规 7 8 2 3 2 2" xfId="31816"/>
    <cellStyle name="常规 95 11" xfId="31817"/>
    <cellStyle name="常规 79 2 2" xfId="31818"/>
    <cellStyle name="常规 84 2 2" xfId="31819"/>
    <cellStyle name="常规 7 8 2 3 4" xfId="31820"/>
    <cellStyle name="常规 7 8 2 4 2" xfId="31821"/>
    <cellStyle name="常规 7 8 2 5" xfId="31822"/>
    <cellStyle name="常规 7 8 2 5 2" xfId="31823"/>
    <cellStyle name="常规 7 8 2 5 2 2" xfId="31824"/>
    <cellStyle name="常规 7 8 2 5 3" xfId="31825"/>
    <cellStyle name="常规 7 8 2 5 3 2" xfId="31826"/>
    <cellStyle name="常规 7 8 2 6" xfId="31827"/>
    <cellStyle name="常规 7 8 2 6 2" xfId="31828"/>
    <cellStyle name="常规 7 8 2 6 2 2" xfId="31829"/>
    <cellStyle name="常规 7 8 2 6 3" xfId="31830"/>
    <cellStyle name="常规 7 8 2 6 3 2" xfId="31831"/>
    <cellStyle name="常规 7 8 2 7" xfId="31832"/>
    <cellStyle name="常规 7 8 2 7 2" xfId="31833"/>
    <cellStyle name="常规 7 8 2 7 2 2" xfId="31834"/>
    <cellStyle name="常规 7 8 2 7 3" xfId="31835"/>
    <cellStyle name="常规 7 8 2 7 3 2" xfId="31836"/>
    <cellStyle name="常规 7 8 2 8" xfId="31837"/>
    <cellStyle name="常规 7 8 2 8 2" xfId="31838"/>
    <cellStyle name="常规 7 8 2 8 2 2" xfId="31839"/>
    <cellStyle name="常规 7 8 2 8 3" xfId="31840"/>
    <cellStyle name="常规 7 8 2 8 3 2" xfId="31841"/>
    <cellStyle name="常规 7 8 2 9" xfId="31842"/>
    <cellStyle name="常规 7 8 2 9 2" xfId="31843"/>
    <cellStyle name="常规 7 8 3 2" xfId="31844"/>
    <cellStyle name="常规 7 8 3 2 2" xfId="31845"/>
    <cellStyle name="常规 7 8 3 3" xfId="31846"/>
    <cellStyle name="常规 7 8 3 3 2" xfId="31847"/>
    <cellStyle name="常规 7 8 4" xfId="31848"/>
    <cellStyle name="常规 7 8 4 2 2" xfId="31849"/>
    <cellStyle name="常规 7 8 4 3 2" xfId="31850"/>
    <cellStyle name="常规 7 8 5" xfId="31851"/>
    <cellStyle name="常规 7 8 5 2" xfId="31852"/>
    <cellStyle name="常规 7 8 5 2 2" xfId="31853"/>
    <cellStyle name="常规 7 8 5 3" xfId="31854"/>
    <cellStyle name="常规 7 8 5 3 2" xfId="31855"/>
    <cellStyle name="常规 7 9" xfId="31856"/>
    <cellStyle name="常规 7 9 2" xfId="31857"/>
    <cellStyle name="常规 7 9 2 2" xfId="31858"/>
    <cellStyle name="常规 7 9 2 2 2" xfId="31859"/>
    <cellStyle name="常规 93" xfId="31860"/>
    <cellStyle name="常规 88" xfId="31861"/>
    <cellStyle name="常规 7 9 2 2 2 2" xfId="31862"/>
    <cellStyle name="常规 7 9 2 2 3" xfId="31863"/>
    <cellStyle name="常规 7 9 2 2 3 2" xfId="31864"/>
    <cellStyle name="常规 7 9 2 2 4" xfId="31865"/>
    <cellStyle name="常规 7 9 2 2 4 2" xfId="31866"/>
    <cellStyle name="常规 7 9 2 3" xfId="31867"/>
    <cellStyle name="常规 7 9 2 3 2" xfId="31868"/>
    <cellStyle name="常规 7 9 2 4 2" xfId="31869"/>
    <cellStyle name="常规 7 9 2 5" xfId="31870"/>
    <cellStyle name="常规 7 9 2 5 2" xfId="31871"/>
    <cellStyle name="常规 7 9 3 2" xfId="31872"/>
    <cellStyle name="常规 7 9 3 2 2" xfId="31873"/>
    <cellStyle name="常规 7 9 3 3" xfId="31874"/>
    <cellStyle name="常规 7 9 3 3 2" xfId="31875"/>
    <cellStyle name="常规 7 9 4" xfId="31876"/>
    <cellStyle name="常规 7 9 4 2" xfId="31877"/>
    <cellStyle name="常规 7 9 5" xfId="31878"/>
    <cellStyle name="常规 7 9 5 2" xfId="31879"/>
    <cellStyle name="常规 7_Book1" xfId="31880"/>
    <cellStyle name="常规 70 2 2 2 2 2" xfId="31881"/>
    <cellStyle name="常规 70 2 2 2 3" xfId="31882"/>
    <cellStyle name="常规 70 2 2 2 3 2" xfId="31883"/>
    <cellStyle name="常规 70 3 2 2 2 2" xfId="31884"/>
    <cellStyle name="常规 70 3 2 2 3" xfId="31885"/>
    <cellStyle name="常规 70 3 2 2 3 2" xfId="31886"/>
    <cellStyle name="常规 70 3 6 2" xfId="31887"/>
    <cellStyle name="常规 70 8 2 2 2" xfId="31888"/>
    <cellStyle name="常规 70 8 2 3" xfId="31889"/>
    <cellStyle name="常规 70 8 2 3 2" xfId="31890"/>
    <cellStyle name="着色 5 2 3" xfId="31891"/>
    <cellStyle name="常规 71 3 2 3 2 2" xfId="31892"/>
    <cellStyle name="常规 71 7 3 3" xfId="31893"/>
    <cellStyle name="常规 72 7 2 2 3" xfId="31894"/>
    <cellStyle name="常规 72 8 2 2 2" xfId="31895"/>
    <cellStyle name="常规 72 8 2 2 2 2" xfId="31896"/>
    <cellStyle name="常规 72 8 2 2 3" xfId="31897"/>
    <cellStyle name="常规 73 2 2 2 2 3" xfId="31898"/>
    <cellStyle name="常规 73 2 2 2 3" xfId="31899"/>
    <cellStyle name="常规 73 2 2 2 3 2" xfId="31900"/>
    <cellStyle name="常规 73 3 2 2 2 2" xfId="31901"/>
    <cellStyle name="常规 73 3 2 2 2 2 2" xfId="31902"/>
    <cellStyle name="常规 73 3 2 2 2 3" xfId="31903"/>
    <cellStyle name="常规 73 3 2 2 3" xfId="31904"/>
    <cellStyle name="常规 73 3 2 2 3 2" xfId="31905"/>
    <cellStyle name="常规 73 3 2 3 2 2" xfId="31906"/>
    <cellStyle name="常规 85 2 2" xfId="31907"/>
    <cellStyle name="常规 90 2 2" xfId="31908"/>
    <cellStyle name="常规 73 3 2 3 3" xfId="31909"/>
    <cellStyle name="常规 85 2 2 2" xfId="31910"/>
    <cellStyle name="常规 90 2 2 2" xfId="31911"/>
    <cellStyle name="常规 73 3 2 3 3 2" xfId="31912"/>
    <cellStyle name="常规 85 2 3" xfId="31913"/>
    <cellStyle name="常规 90 2 3" xfId="31914"/>
    <cellStyle name="常规 73 3 2 3 4" xfId="31915"/>
    <cellStyle name="好_业务工作量指标_Book1 3 2" xfId="31916"/>
    <cellStyle name="常规 73 3 4 2 2" xfId="31917"/>
    <cellStyle name="常规 73 7 2 4" xfId="31918"/>
    <cellStyle name="常规 73 8 2 2 2" xfId="31919"/>
    <cellStyle name="常规 73 8 2 2 2 2" xfId="31920"/>
    <cellStyle name="常规 73 8 2 2 3" xfId="31921"/>
    <cellStyle name="常规 73 8 2 3 2" xfId="31922"/>
    <cellStyle name="常规 73 8 3 3 2" xfId="31923"/>
    <cellStyle name="常规 73 8 3 4" xfId="31924"/>
    <cellStyle name="常规 74 2 2 2 2 3" xfId="31925"/>
    <cellStyle name="常规 74 2 2 3 2 2" xfId="31926"/>
    <cellStyle name="常规 74 2 2 3 3" xfId="31927"/>
    <cellStyle name="常规 74 2 2 3 3 2" xfId="31928"/>
    <cellStyle name="常规 88 2 2 2 2 2" xfId="31929"/>
    <cellStyle name="常规 74 2 2 3 4" xfId="31930"/>
    <cellStyle name="常规 74 2 3 2 2 2" xfId="31931"/>
    <cellStyle name="常规 74 2 3 2 3" xfId="31932"/>
    <cellStyle name="常规 74 2 4 3 2" xfId="31933"/>
    <cellStyle name="常规 74 2 4 4" xfId="31934"/>
    <cellStyle name="常规 75 2 2 2 2 2" xfId="31935"/>
    <cellStyle name="常规 80 2 2 2 2 2" xfId="31936"/>
    <cellStyle name="常规 75 2 2 2 3" xfId="31937"/>
    <cellStyle name="常规 80 2 2 2 3" xfId="31938"/>
    <cellStyle name="常规 75 2 3 4" xfId="31939"/>
    <cellStyle name="常规 80 2 3 4" xfId="31940"/>
    <cellStyle name="常规 75 3 3 4" xfId="31941"/>
    <cellStyle name="常规 80 3 3 4" xfId="31942"/>
    <cellStyle name="常规 75 3 4" xfId="31943"/>
    <cellStyle name="常规 80 3 4" xfId="31944"/>
    <cellStyle name="好_奖励补助测算7.25 21 2 2" xfId="31945"/>
    <cellStyle name="好_奖励补助测算7.25 16 2 2" xfId="31946"/>
    <cellStyle name="常规 75 4 2" xfId="31947"/>
    <cellStyle name="常规 80 4 2" xfId="31948"/>
    <cellStyle name="常规 75 4 2 3 2" xfId="31949"/>
    <cellStyle name="常规 75 4 3" xfId="31950"/>
    <cellStyle name="常规 80 4 3" xfId="31951"/>
    <cellStyle name="常规 75 4 3 2 2" xfId="31952"/>
    <cellStyle name="常规 75 4 3 3" xfId="31953"/>
    <cellStyle name="常规 75 4 3 3 2" xfId="31954"/>
    <cellStyle name="常规 75 4 3 4" xfId="31955"/>
    <cellStyle name="常规 75 4 4" xfId="31956"/>
    <cellStyle name="常规 75 4 4 2" xfId="31957"/>
    <cellStyle name="常规 75 5 2" xfId="31958"/>
    <cellStyle name="常规 80 5 2" xfId="31959"/>
    <cellStyle name="常规 75 5 2 2" xfId="31960"/>
    <cellStyle name="常规 80 5 2 2" xfId="31961"/>
    <cellStyle name="常规 75 5 2 2 2" xfId="31962"/>
    <cellStyle name="常规 75 5 2 2 2 2" xfId="31963"/>
    <cellStyle name="常规 75 5 2 3" xfId="31964"/>
    <cellStyle name="常规 75 5 2 3 2" xfId="31965"/>
    <cellStyle name="常规 75 5 3" xfId="31966"/>
    <cellStyle name="常规 80 5 3" xfId="31967"/>
    <cellStyle name="常规 75 5 3 2" xfId="31968"/>
    <cellStyle name="常规 80 5 3 2" xfId="31969"/>
    <cellStyle name="常规 75 5 3 2 2" xfId="31970"/>
    <cellStyle name="常规 75 5 3 3" xfId="31971"/>
    <cellStyle name="常规 75 5 3 3 2" xfId="31972"/>
    <cellStyle name="常规 75 5 3 4" xfId="31973"/>
    <cellStyle name="常规 75 5 4" xfId="31974"/>
    <cellStyle name="常规 80 5 4" xfId="31975"/>
    <cellStyle name="常规 75 5 4 2" xfId="31976"/>
    <cellStyle name="常规 80 5 4 2" xfId="31977"/>
    <cellStyle name="常规 75 6" xfId="31978"/>
    <cellStyle name="常规 80 6" xfId="31979"/>
    <cellStyle name="常规 75 6 2" xfId="31980"/>
    <cellStyle name="常规 80 6 2" xfId="31981"/>
    <cellStyle name="常规 75 6 2 2" xfId="31982"/>
    <cellStyle name="常规 80 6 2 2" xfId="31983"/>
    <cellStyle name="常规 75 6 2 2 2" xfId="31984"/>
    <cellStyle name="常规 75 6 2 3" xfId="31985"/>
    <cellStyle name="常规 75 6 3" xfId="31986"/>
    <cellStyle name="常规 80 6 3" xfId="31987"/>
    <cellStyle name="常规 75 6 3 2" xfId="31988"/>
    <cellStyle name="常规 80 6 3 2" xfId="31989"/>
    <cellStyle name="常规 75 7" xfId="31990"/>
    <cellStyle name="常规 80 7" xfId="31991"/>
    <cellStyle name="常规 75 8" xfId="31992"/>
    <cellStyle name="常规 80 8" xfId="31993"/>
    <cellStyle name="常规 75 8 2" xfId="31994"/>
    <cellStyle name="常规 80 8 2" xfId="31995"/>
    <cellStyle name="常规 76" xfId="31996"/>
    <cellStyle name="常规 81" xfId="31997"/>
    <cellStyle name="常规 76 2" xfId="31998"/>
    <cellStyle name="常规 81 2" xfId="31999"/>
    <cellStyle name="常规 76 2 3 4" xfId="32000"/>
    <cellStyle name="常规 81 2 3 4" xfId="32001"/>
    <cellStyle name="常规 76 3 2" xfId="32002"/>
    <cellStyle name="常规 81 3 2" xfId="32003"/>
    <cellStyle name="常规 76 3 2 2 3" xfId="32004"/>
    <cellStyle name="常规 81 3 2 2 3" xfId="32005"/>
    <cellStyle name="常规 76 3 3" xfId="32006"/>
    <cellStyle name="常规 81 3 3" xfId="32007"/>
    <cellStyle name="常规 76 3 4" xfId="32008"/>
    <cellStyle name="常规 81 3 4" xfId="32009"/>
    <cellStyle name="输入 2 3 2 2 2 2" xfId="32010"/>
    <cellStyle name="好_奖励补助测算7.25 22 2" xfId="32011"/>
    <cellStyle name="好_奖励补助测算7.25 17 2" xfId="32012"/>
    <cellStyle name="常规 76 4" xfId="32013"/>
    <cellStyle name="常规 81 4" xfId="32014"/>
    <cellStyle name="好_奖励补助测算7.25 22 2 2" xfId="32015"/>
    <cellStyle name="好_奖励补助测算7.25 17 2 2" xfId="32016"/>
    <cellStyle name="常规 76 4 2" xfId="32017"/>
    <cellStyle name="常规 81 4 2" xfId="32018"/>
    <cellStyle name="常规 76 4 2 2" xfId="32019"/>
    <cellStyle name="常规 81 4 2 2" xfId="32020"/>
    <cellStyle name="常规 76 4 2 2 2" xfId="32021"/>
    <cellStyle name="常规 76 4 3" xfId="32022"/>
    <cellStyle name="常规 81 4 3" xfId="32023"/>
    <cellStyle name="常规 76 4 3 2" xfId="32024"/>
    <cellStyle name="常规 76 5 2" xfId="32025"/>
    <cellStyle name="常规 81 5 2" xfId="32026"/>
    <cellStyle name="常规 76 5 2 2" xfId="32027"/>
    <cellStyle name="常规 81 5 2 2" xfId="32028"/>
    <cellStyle name="常规 76 5 3" xfId="32029"/>
    <cellStyle name="常规 81 5 3" xfId="32030"/>
    <cellStyle name="常规 76 5 3 2" xfId="32031"/>
    <cellStyle name="常规 76 5 4" xfId="32032"/>
    <cellStyle name="常规 81 5 4" xfId="32033"/>
    <cellStyle name="常规 76 6 2" xfId="32034"/>
    <cellStyle name="常规 81 6 2" xfId="32035"/>
    <cellStyle name="常规 77" xfId="32036"/>
    <cellStyle name="常规 82" xfId="32037"/>
    <cellStyle name="常规 77 2" xfId="32038"/>
    <cellStyle name="常规 82 2" xfId="32039"/>
    <cellStyle name="常规 77 2 2" xfId="32040"/>
    <cellStyle name="常规 80 11" xfId="32041"/>
    <cellStyle name="常规 82 2 2" xfId="32042"/>
    <cellStyle name="常规 77 2 2 2" xfId="32043"/>
    <cellStyle name="常规 80 11 2" xfId="32044"/>
    <cellStyle name="常规 82 2 2 2" xfId="32045"/>
    <cellStyle name="常规 77 2 2 3" xfId="32046"/>
    <cellStyle name="常规 82 2 2 3" xfId="32047"/>
    <cellStyle name="常规 8 10 2 2" xfId="32048"/>
    <cellStyle name="常规 77 2 3" xfId="32049"/>
    <cellStyle name="常规 82 2 3" xfId="32050"/>
    <cellStyle name="常规 77 2 3 2" xfId="32051"/>
    <cellStyle name="常规 82 2 3 2" xfId="32052"/>
    <cellStyle name="常规 77 3 2" xfId="32053"/>
    <cellStyle name="常规 82 3 2" xfId="32054"/>
    <cellStyle name="常规 77 3 3" xfId="32055"/>
    <cellStyle name="常规 82 3 3" xfId="32056"/>
    <cellStyle name="常规 77 3 4" xfId="32057"/>
    <cellStyle name="常规 82 3 4" xfId="32058"/>
    <cellStyle name="常规 77 3 4 2" xfId="32059"/>
    <cellStyle name="常规 82 3 4 2" xfId="32060"/>
    <cellStyle name="输入 2 3 2 2 3 2" xfId="32061"/>
    <cellStyle name="好_奖励补助测算7.25 23 2" xfId="32062"/>
    <cellStyle name="好_奖励补助测算7.25 18 2" xfId="32063"/>
    <cellStyle name="常规 77 4" xfId="32064"/>
    <cellStyle name="常规 82 4" xfId="32065"/>
    <cellStyle name="好_奖励补助测算7.25 23 2 2" xfId="32066"/>
    <cellStyle name="好_奖励补助测算7.25 18 2 2" xfId="32067"/>
    <cellStyle name="常规 77 4 2" xfId="32068"/>
    <cellStyle name="常规 82 4 2" xfId="32069"/>
    <cellStyle name="常规 77 4 2 2" xfId="32070"/>
    <cellStyle name="常规 82 4 2 2" xfId="32071"/>
    <cellStyle name="常规 77 4 3" xfId="32072"/>
    <cellStyle name="常规 82 4 3" xfId="32073"/>
    <cellStyle name="常规 77 4 3 2" xfId="32074"/>
    <cellStyle name="好_奖励补助测算7.25 23 3" xfId="32075"/>
    <cellStyle name="好_奖励补助测算7.25 18 3" xfId="32076"/>
    <cellStyle name="常规 77 5" xfId="32077"/>
    <cellStyle name="常规 82 5" xfId="32078"/>
    <cellStyle name="常规 77 5 2" xfId="32079"/>
    <cellStyle name="常规 82 5 2" xfId="32080"/>
    <cellStyle name="常规 77 5 3" xfId="32081"/>
    <cellStyle name="常规 82 5 3" xfId="32082"/>
    <cellStyle name="常规 77 6 2" xfId="32083"/>
    <cellStyle name="常规 82 6 2" xfId="32084"/>
    <cellStyle name="常规 77 6 3" xfId="32085"/>
    <cellStyle name="常规 82 6 3" xfId="32086"/>
    <cellStyle name="常规 77 7" xfId="32087"/>
    <cellStyle name="常规 82 7" xfId="32088"/>
    <cellStyle name="常规 77 7 2" xfId="32089"/>
    <cellStyle name="常规 81 11" xfId="32090"/>
    <cellStyle name="常规 82 7 2" xfId="32091"/>
    <cellStyle name="好_奖励补助测算7.25 5 2 2" xfId="32092"/>
    <cellStyle name="常规 77 7 3" xfId="32093"/>
    <cellStyle name="常规 81 12" xfId="32094"/>
    <cellStyle name="常规 82 7 3" xfId="32095"/>
    <cellStyle name="常规 77 8" xfId="32096"/>
    <cellStyle name="常规 82 8" xfId="32097"/>
    <cellStyle name="常规 8 6 2 2" xfId="32098"/>
    <cellStyle name="常规 77 8 2" xfId="32099"/>
    <cellStyle name="常规 82 8 2" xfId="32100"/>
    <cellStyle name="常规 8 6 2 2 2" xfId="32101"/>
    <cellStyle name="好_奖励补助测算7.25 5 3 2" xfId="32102"/>
    <cellStyle name="常规 77 8 3" xfId="32103"/>
    <cellStyle name="常规 82 8 3" xfId="32104"/>
    <cellStyle name="常规 8 6 2 2 3" xfId="32105"/>
    <cellStyle name="常规 78" xfId="32106"/>
    <cellStyle name="常规 83" xfId="32107"/>
    <cellStyle name="常规 78 2" xfId="32108"/>
    <cellStyle name="常规 83 2" xfId="32109"/>
    <cellStyle name="常规 78 2 3" xfId="32110"/>
    <cellStyle name="常规 83 2 3" xfId="32111"/>
    <cellStyle name="常规 78 3 2" xfId="32112"/>
    <cellStyle name="常规 83 3 2" xfId="32113"/>
    <cellStyle name="常规 78 3 2 2" xfId="32114"/>
    <cellStyle name="常规 83 3 2 2" xfId="32115"/>
    <cellStyle name="常规 78 3 3" xfId="32116"/>
    <cellStyle name="常规 83 3 3" xfId="32117"/>
    <cellStyle name="常规 78 3 3 2" xfId="32118"/>
    <cellStyle name="常规 83 3 3 2" xfId="32119"/>
    <cellStyle name="常规 78 3 4" xfId="32120"/>
    <cellStyle name="常规 83 3 4" xfId="32121"/>
    <cellStyle name="输入 2 3 2 2 4 2" xfId="32122"/>
    <cellStyle name="好_奖励补助测算7.25 24 2" xfId="32123"/>
    <cellStyle name="好_奖励补助测算7.25 19 2" xfId="32124"/>
    <cellStyle name="常规 78 4" xfId="32125"/>
    <cellStyle name="常规 83 4" xfId="32126"/>
    <cellStyle name="好_奖励补助测算7.25 19 2 2" xfId="32127"/>
    <cellStyle name="常规 78 4 2" xfId="32128"/>
    <cellStyle name="常规 83 4 2" xfId="32129"/>
    <cellStyle name="常规 79" xfId="32130"/>
    <cellStyle name="常规 84" xfId="32131"/>
    <cellStyle name="常规 79 10 2 2 2" xfId="32132"/>
    <cellStyle name="常规 79 10 2 3 2" xfId="32133"/>
    <cellStyle name="常规 79 10 3 2 2" xfId="32134"/>
    <cellStyle name="常规 79 10 3 3 2" xfId="32135"/>
    <cellStyle name="常规 79 10 4 2" xfId="32136"/>
    <cellStyle name="常规 79 11" xfId="32137"/>
    <cellStyle name="常规 84 11" xfId="32138"/>
    <cellStyle name="常规 79 11 2 2 2" xfId="32139"/>
    <cellStyle name="常规 79 11 2 2 2 2" xfId="32140"/>
    <cellStyle name="常规 79 11 2 3 2" xfId="32141"/>
    <cellStyle name="常规 79 11 3 4" xfId="32142"/>
    <cellStyle name="常规 79 12" xfId="32143"/>
    <cellStyle name="常规 79 12 2 2 2" xfId="32144"/>
    <cellStyle name="常规 79 12 2 2 2 2" xfId="32145"/>
    <cellStyle name="常规 79 12 2 2 3" xfId="32146"/>
    <cellStyle name="常规 79 12 2 3 2" xfId="32147"/>
    <cellStyle name="常规 79 12 3 2 2" xfId="32148"/>
    <cellStyle name="常规 79 12 3 3 2" xfId="32149"/>
    <cellStyle name="常规 79 13" xfId="32150"/>
    <cellStyle name="常规 79 13 3 2 2" xfId="32151"/>
    <cellStyle name="常规 79 13 3 3 2" xfId="32152"/>
    <cellStyle name="常规 79 14" xfId="32153"/>
    <cellStyle name="常规 79 14 2 2 2" xfId="32154"/>
    <cellStyle name="常规 79 14 2 2 2 2" xfId="32155"/>
    <cellStyle name="常规 79 14 2 3 2" xfId="32156"/>
    <cellStyle name="常规 79 14 3 2 2" xfId="32157"/>
    <cellStyle name="常规 79 14 3 3 2" xfId="32158"/>
    <cellStyle name="常规 79 14 3 4" xfId="32159"/>
    <cellStyle name="常规 79 14 4 2" xfId="32160"/>
    <cellStyle name="常规 79 15" xfId="32161"/>
    <cellStyle name="常规 79 20" xfId="32162"/>
    <cellStyle name="常规 79 15 2 3 2" xfId="32163"/>
    <cellStyle name="常规 79 20 2 3 2" xfId="32164"/>
    <cellStyle name="常规 79 15 3 3 2" xfId="32165"/>
    <cellStyle name="常规 79 20 3 3 2" xfId="32166"/>
    <cellStyle name="常规 79 15 3 4" xfId="32167"/>
    <cellStyle name="常规 79 20 3 4" xfId="32168"/>
    <cellStyle name="常规 79 16" xfId="32169"/>
    <cellStyle name="常规 79 21" xfId="32170"/>
    <cellStyle name="常规 79 16 2 2 2 2" xfId="32171"/>
    <cellStyle name="常规 79 21 2 2 2 2" xfId="32172"/>
    <cellStyle name="常规 79 16 2 2 3" xfId="32173"/>
    <cellStyle name="常规 79 21 2 2 3" xfId="32174"/>
    <cellStyle name="常规 79 16 2 3" xfId="32175"/>
    <cellStyle name="常规 79 21 2 3" xfId="32176"/>
    <cellStyle name="常规 79 16 2 3 2" xfId="32177"/>
    <cellStyle name="常规 79 21 2 3 2" xfId="32178"/>
    <cellStyle name="常规 79 16 3 3" xfId="32179"/>
    <cellStyle name="常规 79 21 3 3" xfId="32180"/>
    <cellStyle name="常规 79 16 3 3 2" xfId="32181"/>
    <cellStyle name="常规 79 21 3 3 2" xfId="32182"/>
    <cellStyle name="常规 79 16 3 4" xfId="32183"/>
    <cellStyle name="常规 79 21 3 4" xfId="32184"/>
    <cellStyle name="常规 79 17" xfId="32185"/>
    <cellStyle name="常规 79 22" xfId="32186"/>
    <cellStyle name="常规 79 17 2 2 2" xfId="32187"/>
    <cellStyle name="常规 79 22 2 2 2" xfId="32188"/>
    <cellStyle name="常规 79 17 2 2 2 2" xfId="32189"/>
    <cellStyle name="常规 79 22 2 2 2 2" xfId="32190"/>
    <cellStyle name="常规 79 17 2 2 3" xfId="32191"/>
    <cellStyle name="常规 79 22 2 2 3" xfId="32192"/>
    <cellStyle name="常规 79 17 2 3" xfId="32193"/>
    <cellStyle name="常规 79 22 2 3" xfId="32194"/>
    <cellStyle name="常规 79 17 2 3 2" xfId="32195"/>
    <cellStyle name="常规 79 22 2 3 2" xfId="32196"/>
    <cellStyle name="常规 79 17 3 3" xfId="32197"/>
    <cellStyle name="常规 79 22 3 3" xfId="32198"/>
    <cellStyle name="常规 79 17 3 3 2" xfId="32199"/>
    <cellStyle name="常规 79 22 3 3 2" xfId="32200"/>
    <cellStyle name="常规 79 17 3 4" xfId="32201"/>
    <cellStyle name="常规 79 22 3 4" xfId="32202"/>
    <cellStyle name="常规 8 8 5 2 2" xfId="32203"/>
    <cellStyle name="常规 79 18" xfId="32204"/>
    <cellStyle name="常规 79 23" xfId="32205"/>
    <cellStyle name="常规 79 18 2 2 2" xfId="32206"/>
    <cellStyle name="常规 79 23 2 2 2" xfId="32207"/>
    <cellStyle name="常规 79 18 2 2 2 2" xfId="32208"/>
    <cellStyle name="常规 79 23 2 2 2 2" xfId="32209"/>
    <cellStyle name="常规 79 18 2 2 3" xfId="32210"/>
    <cellStyle name="常规 79 23 2 2 3" xfId="32211"/>
    <cellStyle name="常规 79 18 3 4" xfId="32212"/>
    <cellStyle name="常规 79 23 3 4" xfId="32213"/>
    <cellStyle name="常规 79 19 3 3 2" xfId="32214"/>
    <cellStyle name="常规 79 24 3 3 2" xfId="32215"/>
    <cellStyle name="常规 79 19 3 4" xfId="32216"/>
    <cellStyle name="常规 79 24 3 4" xfId="32217"/>
    <cellStyle name="常规 79 2" xfId="32218"/>
    <cellStyle name="常规 84 2" xfId="32219"/>
    <cellStyle name="常规 79 2 3" xfId="32220"/>
    <cellStyle name="常规 84 2 3" xfId="32221"/>
    <cellStyle name="警告文本 8 2 3 2" xfId="32222"/>
    <cellStyle name="常规 79 2 4" xfId="32223"/>
    <cellStyle name="常规 84 2 4" xfId="32224"/>
    <cellStyle name="常规 79 25" xfId="32225"/>
    <cellStyle name="常规 79 30" xfId="32226"/>
    <cellStyle name="常规 79 25 2 2 3" xfId="32227"/>
    <cellStyle name="常规 79 30 2 2 3" xfId="32228"/>
    <cellStyle name="常规 79 25 3 3 2" xfId="32229"/>
    <cellStyle name="常规 79 30 3 3 2" xfId="32230"/>
    <cellStyle name="常规 79 26 2 2 2 2" xfId="32231"/>
    <cellStyle name="常规 79 31 2 2 2 2" xfId="32232"/>
    <cellStyle name="常规 79 26 2 2 3" xfId="32233"/>
    <cellStyle name="常规 79 31 2 2 3" xfId="32234"/>
    <cellStyle name="常规 79 26 3 3 2" xfId="32235"/>
    <cellStyle name="常规 79 31 3 3 2" xfId="32236"/>
    <cellStyle name="常规 79 27 2 2 2 2" xfId="32237"/>
    <cellStyle name="常规 79 32 2 2 2 2" xfId="32238"/>
    <cellStyle name="常规 79 27 2 2 3" xfId="32239"/>
    <cellStyle name="常规 79 32 2 2 3" xfId="32240"/>
    <cellStyle name="常规 79 27 3 3 2" xfId="32241"/>
    <cellStyle name="常规 79 32 3 3 2" xfId="32242"/>
    <cellStyle name="常规 79 28 2 2 2 2" xfId="32243"/>
    <cellStyle name="常规 79 33 2 2 2 2" xfId="32244"/>
    <cellStyle name="常规 79 28 2 2 3" xfId="32245"/>
    <cellStyle name="常规 79 33 2 2 3" xfId="32246"/>
    <cellStyle name="常规 79 28 3 3 2" xfId="32247"/>
    <cellStyle name="常规 79 33 3 3 2" xfId="32248"/>
    <cellStyle name="常规 79 29 2 2 2 2" xfId="32249"/>
    <cellStyle name="常规 79 34 2 2 2 2" xfId="32250"/>
    <cellStyle name="常规 79 29 2 2 3" xfId="32251"/>
    <cellStyle name="常规 79 34 2 2 3" xfId="32252"/>
    <cellStyle name="常规 79 29 3 3 2" xfId="32253"/>
    <cellStyle name="常规 79 34 3 3 2" xfId="32254"/>
    <cellStyle name="常规 79 29 3 4" xfId="32255"/>
    <cellStyle name="常规 79 34 3 4" xfId="32256"/>
    <cellStyle name="常规 79 3 10 2" xfId="32257"/>
    <cellStyle name="常规 79 3 2" xfId="32258"/>
    <cellStyle name="常规 84 3 2" xfId="32259"/>
    <cellStyle name="常规 79 3 3" xfId="32260"/>
    <cellStyle name="常规 84 3 3" xfId="32261"/>
    <cellStyle name="常规 79 3 4" xfId="32262"/>
    <cellStyle name="常规 84 3 4" xfId="32263"/>
    <cellStyle name="常规 79 3 4 3" xfId="32264"/>
    <cellStyle name="常规 79 3 4 3 2" xfId="32265"/>
    <cellStyle name="常规 79 3 5" xfId="32266"/>
    <cellStyle name="常规 79 3 5 3" xfId="32267"/>
    <cellStyle name="常规 79 3 6 3" xfId="32268"/>
    <cellStyle name="计算 2 2 11 2 3 3" xfId="32269"/>
    <cellStyle name="常规 79 3 6 3 2" xfId="32270"/>
    <cellStyle name="常规 79 3 7" xfId="32271"/>
    <cellStyle name="常规 79 3 7 2" xfId="32272"/>
    <cellStyle name="常规 79 3 7 2 2" xfId="32273"/>
    <cellStyle name="常规 79 3 7 3" xfId="32274"/>
    <cellStyle name="常规 79 3 7 3 2" xfId="32275"/>
    <cellStyle name="常规 79 3 8" xfId="32276"/>
    <cellStyle name="常规 79 3 8 2" xfId="32277"/>
    <cellStyle name="常规 79 3 8 2 2" xfId="32278"/>
    <cellStyle name="常规 79 3 8 3" xfId="32279"/>
    <cellStyle name="常规 79 3 8 3 2" xfId="32280"/>
    <cellStyle name="常规 79 3 9" xfId="32281"/>
    <cellStyle name="常规 79 3 9 2" xfId="32282"/>
    <cellStyle name="常规 79 35 2 2 3" xfId="32283"/>
    <cellStyle name="常规 79 40 2 2 3" xfId="32284"/>
    <cellStyle name="常规 79 35 3 3 2" xfId="32285"/>
    <cellStyle name="常规 79 40 3 3 2" xfId="32286"/>
    <cellStyle name="常规 79 35 3 4" xfId="32287"/>
    <cellStyle name="常规 79 40 3 4" xfId="32288"/>
    <cellStyle name="常规 79 36 2 2 2 2" xfId="32289"/>
    <cellStyle name="常规 79 41 2 2 2 2" xfId="32290"/>
    <cellStyle name="常规 79 36 2 2 3" xfId="32291"/>
    <cellStyle name="常规 79 41 2 2 3" xfId="32292"/>
    <cellStyle name="常规 79 36 3 3 2" xfId="32293"/>
    <cellStyle name="常规 79 41 3 3 2" xfId="32294"/>
    <cellStyle name="常规 79 36 3 4" xfId="32295"/>
    <cellStyle name="常规 79 41 3 4" xfId="32296"/>
    <cellStyle name="常规 79 37" xfId="32297"/>
    <cellStyle name="常规 79 42" xfId="32298"/>
    <cellStyle name="常规 9 3 2 4" xfId="32299"/>
    <cellStyle name="常规 79 37 2 2 2 2" xfId="32300"/>
    <cellStyle name="常规 79 42 2 2 2 2" xfId="32301"/>
    <cellStyle name="常规 79 37 2 2 3" xfId="32302"/>
    <cellStyle name="常规 79 42 2 2 3" xfId="32303"/>
    <cellStyle name="常规 79 38" xfId="32304"/>
    <cellStyle name="常规 79 43" xfId="32305"/>
    <cellStyle name="常规 79 39" xfId="32306"/>
    <cellStyle name="常规 79 44" xfId="32307"/>
    <cellStyle name="常规 79 39 2 2 2 2" xfId="32308"/>
    <cellStyle name="常规 79 44 2 2 2 2" xfId="32309"/>
    <cellStyle name="好_奖励补助测算7.25 25 2" xfId="32310"/>
    <cellStyle name="常规 79 4" xfId="32311"/>
    <cellStyle name="常规 84 4" xfId="32312"/>
    <cellStyle name="常规 79 4 2" xfId="32313"/>
    <cellStyle name="常规 84 4 2" xfId="32314"/>
    <cellStyle name="常规 79 4 3" xfId="32315"/>
    <cellStyle name="常规 84 4 3" xfId="32316"/>
    <cellStyle name="常规 79 4 4" xfId="32317"/>
    <cellStyle name="常规 79 45" xfId="32318"/>
    <cellStyle name="常规 79 50" xfId="32319"/>
    <cellStyle name="常规 79 45 2 2 3" xfId="32320"/>
    <cellStyle name="常规 79 50 2 2 3" xfId="32321"/>
    <cellStyle name="常规 79 46" xfId="32322"/>
    <cellStyle name="常规 79 51" xfId="32323"/>
    <cellStyle name="常规 79 46 2 2 2 2" xfId="32324"/>
    <cellStyle name="常规 79 51 2 2 2 2" xfId="32325"/>
    <cellStyle name="常规 79 46 2 2 3" xfId="32326"/>
    <cellStyle name="常规 79 51 2 2 3" xfId="32327"/>
    <cellStyle name="常规 79 47" xfId="32328"/>
    <cellStyle name="常规 79 52" xfId="32329"/>
    <cellStyle name="常规 92" xfId="32330"/>
    <cellStyle name="常规 87" xfId="32331"/>
    <cellStyle name="常规 79 47 2 2 2 2" xfId="32332"/>
    <cellStyle name="常规 79 52 2 2 2 2" xfId="32333"/>
    <cellStyle name="常规 79 47 2 2 3" xfId="32334"/>
    <cellStyle name="常规 79 52 2 2 3" xfId="32335"/>
    <cellStyle name="数量 5" xfId="32336"/>
    <cellStyle name="常规 79 48 2 2 2 2" xfId="32337"/>
    <cellStyle name="常规 79 53 2 2 2 2" xfId="32338"/>
    <cellStyle name="常规 79 48 3 3 2" xfId="32339"/>
    <cellStyle name="常规 79 53 3 3 2" xfId="32340"/>
    <cellStyle name="常规 79 48 3 4" xfId="32341"/>
    <cellStyle name="常规 79 53 3 4" xfId="32342"/>
    <cellStyle name="常规 79 49 2 2 2 2" xfId="32343"/>
    <cellStyle name="常规 79 54 2 2 2 2" xfId="32344"/>
    <cellStyle name="常规 79 49 2 2 3" xfId="32345"/>
    <cellStyle name="常规 79 54 2 2 3" xfId="32346"/>
    <cellStyle name="常规 79 49 3 3 2" xfId="32347"/>
    <cellStyle name="常规 79 54 3 3 2" xfId="32348"/>
    <cellStyle name="常规 79 49 3 4" xfId="32349"/>
    <cellStyle name="常规 79 54 3 4" xfId="32350"/>
    <cellStyle name="常规 79 5 3" xfId="32351"/>
    <cellStyle name="常规 84 5 3" xfId="32352"/>
    <cellStyle name="常规 79 5 4" xfId="32353"/>
    <cellStyle name="常规 84 5 4" xfId="32354"/>
    <cellStyle name="常规 79 55" xfId="32355"/>
    <cellStyle name="常规 79 60" xfId="32356"/>
    <cellStyle name="常规 79 55 2 2 2 2" xfId="32357"/>
    <cellStyle name="常规 79 60 2 2 2 2" xfId="32358"/>
    <cellStyle name="常规 79 55 2 2 3" xfId="32359"/>
    <cellStyle name="常规 79 60 2 2 3" xfId="32360"/>
    <cellStyle name="常规 79 55 3 3 2" xfId="32361"/>
    <cellStyle name="常规 79 60 3 3 2" xfId="32362"/>
    <cellStyle name="常规 79 56" xfId="32363"/>
    <cellStyle name="常规 79 61" xfId="32364"/>
    <cellStyle name="常规 79 56 2 2 2 2" xfId="32365"/>
    <cellStyle name="常规 79 61 2 2 2 2" xfId="32366"/>
    <cellStyle name="常规 79 56 2 2 3" xfId="32367"/>
    <cellStyle name="常规 79 61 2 2 3" xfId="32368"/>
    <cellStyle name="常规 79 56 3 4" xfId="32369"/>
    <cellStyle name="常规 79 61 3 4" xfId="32370"/>
    <cellStyle name="常规 79 57" xfId="32371"/>
    <cellStyle name="常规 79 62" xfId="32372"/>
    <cellStyle name="常规 79 58" xfId="32373"/>
    <cellStyle name="常规 79 63" xfId="32374"/>
    <cellStyle name="常规 79 58 2 2 3" xfId="32375"/>
    <cellStyle name="常规 79 58 3 3 2" xfId="32376"/>
    <cellStyle name="常规 79 59" xfId="32377"/>
    <cellStyle name="常规 79 64" xfId="32378"/>
    <cellStyle name="常规 79 59 2 2 2 2" xfId="32379"/>
    <cellStyle name="常规 79 59 2 2 3" xfId="32380"/>
    <cellStyle name="常规 79 59 3 3 2" xfId="32381"/>
    <cellStyle name="常规 79 59 3 4" xfId="32382"/>
    <cellStyle name="常规 79 6 3" xfId="32383"/>
    <cellStyle name="常规 84 6 3" xfId="32384"/>
    <cellStyle name="常规 79 65" xfId="32385"/>
    <cellStyle name="常规 79 70" xfId="32386"/>
    <cellStyle name="常规 79 66" xfId="32387"/>
    <cellStyle name="常规 79 71" xfId="32388"/>
    <cellStyle name="常规 79 67" xfId="32389"/>
    <cellStyle name="常规 8 8 5 3 2" xfId="32390"/>
    <cellStyle name="常规 79 68" xfId="32391"/>
    <cellStyle name="常规 79 69" xfId="32392"/>
    <cellStyle name="常规 79 69 2" xfId="32393"/>
    <cellStyle name="常规 79 7 2" xfId="32394"/>
    <cellStyle name="常规 84 7 2" xfId="32395"/>
    <cellStyle name="好_奖励补助测算7.25 7 2 2" xfId="32396"/>
    <cellStyle name="常规 79 7 3" xfId="32397"/>
    <cellStyle name="常规 84 7 3" xfId="32398"/>
    <cellStyle name="常规 79 7 4" xfId="32399"/>
    <cellStyle name="常规 79 8" xfId="32400"/>
    <cellStyle name="常规 84 8" xfId="32401"/>
    <cellStyle name="常规 8 6 4 2" xfId="32402"/>
    <cellStyle name="常规 79 8 2" xfId="32403"/>
    <cellStyle name="常规 84 8 2" xfId="32404"/>
    <cellStyle name="好_奖励补助测算7.25 7 3 2" xfId="32405"/>
    <cellStyle name="常规 79 8 3" xfId="32406"/>
    <cellStyle name="常规 84 8 3" xfId="32407"/>
    <cellStyle name="常规 79 8 4" xfId="32408"/>
    <cellStyle name="常规 79 9 3" xfId="32409"/>
    <cellStyle name="常规 84 9 3" xfId="32410"/>
    <cellStyle name="常规 79 9 4" xfId="32411"/>
    <cellStyle name="常规 8 10 3" xfId="32412"/>
    <cellStyle name="常规 82 2 3 3" xfId="32413"/>
    <cellStyle name="常规 8 10 3 2" xfId="32414"/>
    <cellStyle name="好_第一部分：综合全 3 5" xfId="32415"/>
    <cellStyle name="常规 82 2 3 3 2" xfId="32416"/>
    <cellStyle name="常规 8 10 3 2 2" xfId="32417"/>
    <cellStyle name="常规 8 10 4" xfId="32418"/>
    <cellStyle name="常规 8 10 4 2" xfId="32419"/>
    <cellStyle name="常规 8 10 5 2" xfId="32420"/>
    <cellStyle name="常规 82 3 3 3 2" xfId="32421"/>
    <cellStyle name="常规 8 11 3 2 2" xfId="32422"/>
    <cellStyle name="常规 8 11 4" xfId="32423"/>
    <cellStyle name="常规 82 3 4 3" xfId="32424"/>
    <cellStyle name="常规 8 11 4 2" xfId="32425"/>
    <cellStyle name="常规 82 3 5 3" xfId="32426"/>
    <cellStyle name="常规 8 11 5 2" xfId="32427"/>
    <cellStyle name="常规 8 12" xfId="32428"/>
    <cellStyle name="常规 8 12 2 2 2" xfId="32429"/>
    <cellStyle name="常规 8 12 3 2 2" xfId="32430"/>
    <cellStyle name="常规 8 12 4" xfId="32431"/>
    <cellStyle name="常规 8 12 5 2" xfId="32432"/>
    <cellStyle name="常规 8 13" xfId="32433"/>
    <cellStyle name="常规 8 13 3" xfId="32434"/>
    <cellStyle name="常规 8 13 4" xfId="32435"/>
    <cellStyle name="常规 8 13 5" xfId="32436"/>
    <cellStyle name="常规 8 13 5 2" xfId="32437"/>
    <cellStyle name="常规 8 14" xfId="32438"/>
    <cellStyle name="常规 8 14 3" xfId="32439"/>
    <cellStyle name="常规 8 14 4" xfId="32440"/>
    <cellStyle name="常规 8 14 4 2" xfId="32441"/>
    <cellStyle name="常规 8 14 5" xfId="32442"/>
    <cellStyle name="常规 8 14 5 2" xfId="32443"/>
    <cellStyle name="常规 8 15" xfId="32444"/>
    <cellStyle name="常规 8 20" xfId="32445"/>
    <cellStyle name="常规 8 15 3" xfId="32446"/>
    <cellStyle name="常规 8 20 3" xfId="32447"/>
    <cellStyle name="常规 8 16" xfId="32448"/>
    <cellStyle name="常规 8 21" xfId="32449"/>
    <cellStyle name="常规 8 16 3" xfId="32450"/>
    <cellStyle name="常规 8 21 3" xfId="32451"/>
    <cellStyle name="常规 8 17 3" xfId="32452"/>
    <cellStyle name="常规 8 22 3" xfId="32453"/>
    <cellStyle name="常规 8 17 5" xfId="32454"/>
    <cellStyle name="常规 8 22 5" xfId="32455"/>
    <cellStyle name="常规 8 18" xfId="32456"/>
    <cellStyle name="常规 8 23" xfId="32457"/>
    <cellStyle name="常规 8 18 2" xfId="32458"/>
    <cellStyle name="常规 8 23 2" xfId="32459"/>
    <cellStyle name="常规 8 18 3" xfId="32460"/>
    <cellStyle name="常规 8 23 3" xfId="32461"/>
    <cellStyle name="常规 8 18 4" xfId="32462"/>
    <cellStyle name="常规 8 23 4" xfId="32463"/>
    <cellStyle name="常规 8 18 4 2" xfId="32464"/>
    <cellStyle name="常规 8 23 4 2" xfId="32465"/>
    <cellStyle name="常规 8 18 5" xfId="32466"/>
    <cellStyle name="常规 8 23 5" xfId="32467"/>
    <cellStyle name="常规 8 19" xfId="32468"/>
    <cellStyle name="常规 8 24" xfId="32469"/>
    <cellStyle name="常规 8 3 7" xfId="32470"/>
    <cellStyle name="常规 8 19 2 2" xfId="32471"/>
    <cellStyle name="常规 8 24 2 2" xfId="32472"/>
    <cellStyle name="常规 8 3 7 2" xfId="32473"/>
    <cellStyle name="常规 8 19 2 2 2" xfId="32474"/>
    <cellStyle name="常规 8 24 2 2 2" xfId="32475"/>
    <cellStyle name="常规 8 19 3" xfId="32476"/>
    <cellStyle name="常规 8 24 3" xfId="32477"/>
    <cellStyle name="常规 8 4 7" xfId="32478"/>
    <cellStyle name="常规 8 19 3 2" xfId="32479"/>
    <cellStyle name="常规 8 24 3 2" xfId="32480"/>
    <cellStyle name="常规 8 4 7 2" xfId="32481"/>
    <cellStyle name="常规 8 19 3 2 2" xfId="32482"/>
    <cellStyle name="常规 8 24 3 2 2" xfId="32483"/>
    <cellStyle name="常规 8 19 4" xfId="32484"/>
    <cellStyle name="常规 8 24 4" xfId="32485"/>
    <cellStyle name="常规 8 19 4 2" xfId="32486"/>
    <cellStyle name="常规 8 24 4 2" xfId="32487"/>
    <cellStyle name="常规 8 19 5" xfId="32488"/>
    <cellStyle name="常规 8 24 5" xfId="32489"/>
    <cellStyle name="常规 8 19 5 2" xfId="32490"/>
    <cellStyle name="常规 8 24 5 2" xfId="32491"/>
    <cellStyle name="常规 8 2" xfId="32492"/>
    <cellStyle name="常规 8 2 11" xfId="32493"/>
    <cellStyle name="常规 8 2 11 2" xfId="32494"/>
    <cellStyle name="常规 8 2 11 3" xfId="32495"/>
    <cellStyle name="常规 8 2 12 2" xfId="32496"/>
    <cellStyle name="常规 8 2 12 2 2" xfId="32497"/>
    <cellStyle name="常规 8 2 12 3" xfId="32498"/>
    <cellStyle name="常规 8 2 13" xfId="32499"/>
    <cellStyle name="常规 8 2 13 2" xfId="32500"/>
    <cellStyle name="常规 8 2 14 2" xfId="32501"/>
    <cellStyle name="常规 8 2 16" xfId="32502"/>
    <cellStyle name="常规 8 2 2 2" xfId="32503"/>
    <cellStyle name="常规 8 2 2 2 2" xfId="32504"/>
    <cellStyle name="常规 8 2 2 2 2 2" xfId="32505"/>
    <cellStyle name="常规 8 2 2 2 2 2 2" xfId="32506"/>
    <cellStyle name="常规 8 2 2 2 3 2" xfId="32507"/>
    <cellStyle name="常规 8 2 2 3" xfId="32508"/>
    <cellStyle name="常规 8 2 2 3 2 2" xfId="32509"/>
    <cellStyle name="常规 8 2 2 3 4 2" xfId="32510"/>
    <cellStyle name="常规 8 2 2 4" xfId="32511"/>
    <cellStyle name="常规 8 2 2 4 2" xfId="32512"/>
    <cellStyle name="常规 8 2 2 4 2 2" xfId="32513"/>
    <cellStyle name="常规 8 2 2 4 3" xfId="32514"/>
    <cellStyle name="常规 8 2 2 4 3 2" xfId="32515"/>
    <cellStyle name="常规 8 2 2 5" xfId="32516"/>
    <cellStyle name="常规 8 2 2 5 2" xfId="32517"/>
    <cellStyle name="常规 8 2 2 5 2 2" xfId="32518"/>
    <cellStyle name="常规 8 2 2 6" xfId="32519"/>
    <cellStyle name="常规 8 2 2 6 2" xfId="32520"/>
    <cellStyle name="常规 8 2 2 7" xfId="32521"/>
    <cellStyle name="常规 8 2 2 7 2" xfId="32522"/>
    <cellStyle name="常规 8 2 2 8" xfId="32523"/>
    <cellStyle name="常规 8 2 2 9" xfId="32524"/>
    <cellStyle name="常规 8 2 2 9 3 2" xfId="32525"/>
    <cellStyle name="常规 8 2 3 10" xfId="32526"/>
    <cellStyle name="常规 8 2 3 10 2" xfId="32527"/>
    <cellStyle name="常规 8 2 3 10 2 2" xfId="32528"/>
    <cellStyle name="常规 8 2 3 10 3" xfId="32529"/>
    <cellStyle name="计算 2 9" xfId="32530"/>
    <cellStyle name="常规 8 2 3 10 3 2" xfId="32531"/>
    <cellStyle name="常规 8 2 3 11" xfId="32532"/>
    <cellStyle name="常规 8 2 3 11 2" xfId="32533"/>
    <cellStyle name="常规 8 2 3 12 2" xfId="32534"/>
    <cellStyle name="常规 8 2 3 13" xfId="32535"/>
    <cellStyle name="常规 8 2 3 13 2" xfId="32536"/>
    <cellStyle name="常规 8 2 3 2" xfId="32537"/>
    <cellStyle name="常规 8 2 3 2 2" xfId="32538"/>
    <cellStyle name="常规 8 2 3 2 2 2" xfId="32539"/>
    <cellStyle name="常规 8 2 3 2 3 2" xfId="32540"/>
    <cellStyle name="常规 8 2 3 2 4" xfId="32541"/>
    <cellStyle name="常规 8 2 3 2 4 2" xfId="32542"/>
    <cellStyle name="常规 8 2 3 3" xfId="32543"/>
    <cellStyle name="常规 8 2 3 3 2" xfId="32544"/>
    <cellStyle name="常规 8 2 3 3 2 2" xfId="32545"/>
    <cellStyle name="常规 8 2 3 3 3 2" xfId="32546"/>
    <cellStyle name="常规 8 2 3 3 4" xfId="32547"/>
    <cellStyle name="常规 8 2 3 4" xfId="32548"/>
    <cellStyle name="常规 8 2 3 4 2" xfId="32549"/>
    <cellStyle name="常规 8 2 3 4 2 2" xfId="32550"/>
    <cellStyle name="常规 8 2 3 5" xfId="32551"/>
    <cellStyle name="常规 8 2 3 5 2" xfId="32552"/>
    <cellStyle name="常规 8 2 3 5 2 2" xfId="32553"/>
    <cellStyle name="常规 8 2 3 5 3" xfId="32554"/>
    <cellStyle name="常规 8 2 3 6" xfId="32555"/>
    <cellStyle name="常规 8 2 3 6 2" xfId="32556"/>
    <cellStyle name="常规 8 2 3 6 2 2" xfId="32557"/>
    <cellStyle name="常规 8 2 3 6 3" xfId="32558"/>
    <cellStyle name="常规 8 2 3 6 3 2" xfId="32559"/>
    <cellStyle name="常规 8 2 3 7" xfId="32560"/>
    <cellStyle name="常规 8 2 3 7 2" xfId="32561"/>
    <cellStyle name="常规 8 2 3 7 2 2" xfId="32562"/>
    <cellStyle name="常规 8 2 3 7 3" xfId="32563"/>
    <cellStyle name="常规 8 2 3 7 3 2" xfId="32564"/>
    <cellStyle name="常规 8 2 3 8" xfId="32565"/>
    <cellStyle name="常规 8 2 3 8 2" xfId="32566"/>
    <cellStyle name="常规 8 2 3 8 3" xfId="32567"/>
    <cellStyle name="常规 8 2 3 8 3 2" xfId="32568"/>
    <cellStyle name="常规 8 2 3 9" xfId="32569"/>
    <cellStyle name="常规 8 2 3 9 2" xfId="32570"/>
    <cellStyle name="常规 8 2 3 9 2 2" xfId="32571"/>
    <cellStyle name="常规 8 2 3 9 3" xfId="32572"/>
    <cellStyle name="常规 8 2 3 9 3 2" xfId="32573"/>
    <cellStyle name="常规 8 2 5 2" xfId="32574"/>
    <cellStyle name="常规 8 2 5 2 2" xfId="32575"/>
    <cellStyle name="常规 8 2 5 3" xfId="32576"/>
    <cellStyle name="常规 8 2 5 3 2" xfId="32577"/>
    <cellStyle name="常规 8 2 6 2" xfId="32578"/>
    <cellStyle name="常规 8 2 6 2 2" xfId="32579"/>
    <cellStyle name="常规 8 2 6 3" xfId="32580"/>
    <cellStyle name="常规 8 2 6 3 2" xfId="32581"/>
    <cellStyle name="常规 8 2 7 2" xfId="32582"/>
    <cellStyle name="常规 8 2 7 3" xfId="32583"/>
    <cellStyle name="常规 8 2 7 3 2" xfId="32584"/>
    <cellStyle name="常规 8 2 8 2" xfId="32585"/>
    <cellStyle name="常规 8 2 8 2 2" xfId="32586"/>
    <cellStyle name="常规 8 2 8 3" xfId="32587"/>
    <cellStyle name="常规 8 2 8 3 2" xfId="32588"/>
    <cellStyle name="常规 8 20 8" xfId="32589"/>
    <cellStyle name="常规 8 25" xfId="32590"/>
    <cellStyle name="常规 8 30" xfId="32591"/>
    <cellStyle name="常规 8 25 2" xfId="32592"/>
    <cellStyle name="常规 8 30 2" xfId="32593"/>
    <cellStyle name="常规 9 3 7" xfId="32594"/>
    <cellStyle name="常规 8 25 2 2" xfId="32595"/>
    <cellStyle name="常规 8 30 2 2" xfId="32596"/>
    <cellStyle name="常规 9 4 7" xfId="32597"/>
    <cellStyle name="常规 8 25 3 2" xfId="32598"/>
    <cellStyle name="常规 8 30 3 2" xfId="32599"/>
    <cellStyle name="常规 8 25 3 2 2" xfId="32600"/>
    <cellStyle name="常规 8 30 3 2 2" xfId="32601"/>
    <cellStyle name="常规 8 25 4" xfId="32602"/>
    <cellStyle name="常规 8 30 4" xfId="32603"/>
    <cellStyle name="常规 8 25 4 2" xfId="32604"/>
    <cellStyle name="常规 8 30 4 2" xfId="32605"/>
    <cellStyle name="常规 8 25 5" xfId="32606"/>
    <cellStyle name="常规 8 30 5" xfId="32607"/>
    <cellStyle name="常规 8 25 5 2" xfId="32608"/>
    <cellStyle name="常规 8 30 5 2" xfId="32609"/>
    <cellStyle name="常规 8 26 2" xfId="32610"/>
    <cellStyle name="常规 8 31 2" xfId="32611"/>
    <cellStyle name="常规 8 26 2 2" xfId="32612"/>
    <cellStyle name="常规 8 31 2 2" xfId="32613"/>
    <cellStyle name="常规 8 26 2 2 2" xfId="32614"/>
    <cellStyle name="常规 8 31 2 2 2" xfId="32615"/>
    <cellStyle name="常规 8 26 3" xfId="32616"/>
    <cellStyle name="常规 8 31 3" xfId="32617"/>
    <cellStyle name="常规 8 26 3 2" xfId="32618"/>
    <cellStyle name="常规 8 31 3 2" xfId="32619"/>
    <cellStyle name="常规 8 26 3 2 2" xfId="32620"/>
    <cellStyle name="常规 8 31 3 2 2" xfId="32621"/>
    <cellStyle name="常规 8 26 4" xfId="32622"/>
    <cellStyle name="常规 8 31 4" xfId="32623"/>
    <cellStyle name="常规 8 26 4 2" xfId="32624"/>
    <cellStyle name="常规 8 31 4 2" xfId="32625"/>
    <cellStyle name="常规 8 26 5" xfId="32626"/>
    <cellStyle name="常规 8 31 5" xfId="32627"/>
    <cellStyle name="常规 8 26 5 2" xfId="32628"/>
    <cellStyle name="常规 8 31 5 2" xfId="32629"/>
    <cellStyle name="常规 8 27" xfId="32630"/>
    <cellStyle name="常规 8 32" xfId="32631"/>
    <cellStyle name="常规 8 27 2" xfId="32632"/>
    <cellStyle name="常规 8 32 2" xfId="32633"/>
    <cellStyle name="常规 8 27 2 2" xfId="32634"/>
    <cellStyle name="常规 8 32 2 2" xfId="32635"/>
    <cellStyle name="常规 8 27 2 2 2" xfId="32636"/>
    <cellStyle name="常规 8 32 2 2 2" xfId="32637"/>
    <cellStyle name="常规 8 27 3" xfId="32638"/>
    <cellStyle name="常规 8 32 3" xfId="32639"/>
    <cellStyle name="常规 8 27 3 2" xfId="32640"/>
    <cellStyle name="常规 8 32 3 2" xfId="32641"/>
    <cellStyle name="常规 8 27 3 2 2" xfId="32642"/>
    <cellStyle name="常规 8 32 3 2 2" xfId="32643"/>
    <cellStyle name="常规 8 27 4" xfId="32644"/>
    <cellStyle name="常规 8 32 4" xfId="32645"/>
    <cellStyle name="常规 8 27 5" xfId="32646"/>
    <cellStyle name="常规 8 32 5" xfId="32647"/>
    <cellStyle name="常规 8 27 5 2" xfId="32648"/>
    <cellStyle name="常规 8 32 5 2" xfId="32649"/>
    <cellStyle name="常规 8 28" xfId="32650"/>
    <cellStyle name="常规 8 33" xfId="32651"/>
    <cellStyle name="常规 8 28 2" xfId="32652"/>
    <cellStyle name="常规 8 33 2" xfId="32653"/>
    <cellStyle name="常规 8 28 2 2" xfId="32654"/>
    <cellStyle name="常规 8 33 2 2" xfId="32655"/>
    <cellStyle name="常规 8 28 2 2 2" xfId="32656"/>
    <cellStyle name="常规 8 33 2 2 2" xfId="32657"/>
    <cellStyle name="常规 8 28 3" xfId="32658"/>
    <cellStyle name="常规 8 33 3" xfId="32659"/>
    <cellStyle name="常规 8 28 3 2" xfId="32660"/>
    <cellStyle name="常规 8 33 3 2" xfId="32661"/>
    <cellStyle name="常规 8 28 3 2 2" xfId="32662"/>
    <cellStyle name="常规 8 33 3 2 2" xfId="32663"/>
    <cellStyle name="常规 8 28 4" xfId="32664"/>
    <cellStyle name="常规 8 33 4" xfId="32665"/>
    <cellStyle name="常规 8 28 4 2" xfId="32666"/>
    <cellStyle name="常规 8 33 4 2" xfId="32667"/>
    <cellStyle name="常规 8 28 5" xfId="32668"/>
    <cellStyle name="常规 8 33 5" xfId="32669"/>
    <cellStyle name="常规 8 28 5 2" xfId="32670"/>
    <cellStyle name="常规 8 33 5 2" xfId="32671"/>
    <cellStyle name="常规 8 29" xfId="32672"/>
    <cellStyle name="常规 8 34" xfId="32673"/>
    <cellStyle name="常规 8 29 2" xfId="32674"/>
    <cellStyle name="常规 8 34 2" xfId="32675"/>
    <cellStyle name="常规 8 29 2 2" xfId="32676"/>
    <cellStyle name="常规 8 34 2 2" xfId="32677"/>
    <cellStyle name="常规 8 29 2 2 2" xfId="32678"/>
    <cellStyle name="常规 8 34 2 2 2" xfId="32679"/>
    <cellStyle name="常规 8 29 3" xfId="32680"/>
    <cellStyle name="常规 8 34 3" xfId="32681"/>
    <cellStyle name="常规 8 29 3 2" xfId="32682"/>
    <cellStyle name="常规 8 34 3 2" xfId="32683"/>
    <cellStyle name="常规 8 29 3 2 2" xfId="32684"/>
    <cellStyle name="常规 8 34 3 2 2" xfId="32685"/>
    <cellStyle name="常规 8 29 4" xfId="32686"/>
    <cellStyle name="常规 8 34 4" xfId="32687"/>
    <cellStyle name="常规 8 29 4 2" xfId="32688"/>
    <cellStyle name="常规 8 34 4 2" xfId="32689"/>
    <cellStyle name="常规 8 29 5" xfId="32690"/>
    <cellStyle name="常规 8 34 5" xfId="32691"/>
    <cellStyle name="常规 8 29 5 2" xfId="32692"/>
    <cellStyle name="常规 8 34 5 2" xfId="32693"/>
    <cellStyle name="常规 8 3 10" xfId="32694"/>
    <cellStyle name="常规 8 3 10 2" xfId="32695"/>
    <cellStyle name="常规 8 3 10 2 2" xfId="32696"/>
    <cellStyle name="常规 8 3 10 3 2" xfId="32697"/>
    <cellStyle name="常规 8 3 11" xfId="32698"/>
    <cellStyle name="常规 8 3 11 2 2" xfId="32699"/>
    <cellStyle name="常规 8 3 11 3 2" xfId="32700"/>
    <cellStyle name="常规 8 3 12 2" xfId="32701"/>
    <cellStyle name="常规 8 3 13" xfId="32702"/>
    <cellStyle name="常规 8 3 13 2" xfId="32703"/>
    <cellStyle name="常规 8 3 14" xfId="32704"/>
    <cellStyle name="常规 8 3 2" xfId="32705"/>
    <cellStyle name="常规 8 3 2 10" xfId="32706"/>
    <cellStyle name="常规 8 3 2 2" xfId="32707"/>
    <cellStyle name="常规 8 3 2 2 2" xfId="32708"/>
    <cellStyle name="常规 8 3 2 2 2 2" xfId="32709"/>
    <cellStyle name="常规 8 3 2 2 3" xfId="32710"/>
    <cellStyle name="常规 8 3 2 2 3 2" xfId="32711"/>
    <cellStyle name="常规 8 3 2 2 4" xfId="32712"/>
    <cellStyle name="常规 8 3 2 2 4 2" xfId="32713"/>
    <cellStyle name="常规 8 3 2 3" xfId="32714"/>
    <cellStyle name="常规 8 3 2 5" xfId="32715"/>
    <cellStyle name="常规 8 3 2 5 2" xfId="32716"/>
    <cellStyle name="常规 8 3 2 5 3" xfId="32717"/>
    <cellStyle name="好_2009年一般性转移支付标准工资_奖励补助测算5.22测试 6 2" xfId="32718"/>
    <cellStyle name="常规 8 3 2 6" xfId="32719"/>
    <cellStyle name="常规 8 3 2 6 2" xfId="32720"/>
    <cellStyle name="常规 8 3 2 6 2 2" xfId="32721"/>
    <cellStyle name="常规 8 3 2 6 3 2" xfId="32722"/>
    <cellStyle name="常规 8 3 2 7" xfId="32723"/>
    <cellStyle name="常规 8 3 2 7 2" xfId="32724"/>
    <cellStyle name="常规 8 3 2 7 2 2" xfId="32725"/>
    <cellStyle name="常规 8 3 2 7 3 2" xfId="32726"/>
    <cellStyle name="常规 8 3 2 8" xfId="32727"/>
    <cellStyle name="常规 8 3 2 9" xfId="32728"/>
    <cellStyle name="常规 8 3 3" xfId="32729"/>
    <cellStyle name="常规 8 3 3 2" xfId="32730"/>
    <cellStyle name="常规 8 3 3 2 2" xfId="32731"/>
    <cellStyle name="常规 8 3 3 2 3" xfId="32732"/>
    <cellStyle name="常规 8 3 3 3" xfId="32733"/>
    <cellStyle name="常规 8 3 4 2 2" xfId="32734"/>
    <cellStyle name="常规 8 3 4 3" xfId="32735"/>
    <cellStyle name="常规 8 3 4 3 2" xfId="32736"/>
    <cellStyle name="常规 8 3 5" xfId="32737"/>
    <cellStyle name="常规 8 3 5 2" xfId="32738"/>
    <cellStyle name="常规 8 3 5 2 2" xfId="32739"/>
    <cellStyle name="常规 8 3 5 3" xfId="32740"/>
    <cellStyle name="常规 8 3 6 2" xfId="32741"/>
    <cellStyle name="常规 8 3 6 2 2" xfId="32742"/>
    <cellStyle name="常规 8 3 6 3" xfId="32743"/>
    <cellStyle name="常规 8 3 6 3 2" xfId="32744"/>
    <cellStyle name="常规 8 3 7 2 2" xfId="32745"/>
    <cellStyle name="常规 8 3 7 3" xfId="32746"/>
    <cellStyle name="常规 8 3 7 3 2" xfId="32747"/>
    <cellStyle name="常规 8 35" xfId="32748"/>
    <cellStyle name="常规 8 40" xfId="32749"/>
    <cellStyle name="常规 8 35 2" xfId="32750"/>
    <cellStyle name="常规 8 40 2" xfId="32751"/>
    <cellStyle name="常规 8 35 2 2" xfId="32752"/>
    <cellStyle name="常规 8 40 2 2" xfId="32753"/>
    <cellStyle name="常规 8 35 2 2 2" xfId="32754"/>
    <cellStyle name="常规 8 40 2 2 2" xfId="32755"/>
    <cellStyle name="常规 8 35 3" xfId="32756"/>
    <cellStyle name="常规 8 40 3" xfId="32757"/>
    <cellStyle name="常规 8 35 3 2" xfId="32758"/>
    <cellStyle name="常规 8 40 3 2" xfId="32759"/>
    <cellStyle name="常规 8 35 4 2" xfId="32760"/>
    <cellStyle name="常规 8 40 4 2" xfId="32761"/>
    <cellStyle name="常规 8 35 5" xfId="32762"/>
    <cellStyle name="常规 8 40 5" xfId="32763"/>
    <cellStyle name="常规 8 35 5 2" xfId="32764"/>
    <cellStyle name="常规 8 40 5 2" xfId="32765"/>
    <cellStyle name="常规 8 39 5" xfId="32766"/>
    <cellStyle name="常规 8 44 5" xfId="32767"/>
    <cellStyle name="常规 8 44 5 2" xfId="32768"/>
    <cellStyle name="常规 8 39 5 2" xfId="32769"/>
    <cellStyle name="常规 8 4" xfId="32770"/>
    <cellStyle name="常规 8 4 2" xfId="32771"/>
    <cellStyle name="常规 8 4 2 10" xfId="32772"/>
    <cellStyle name="常规 8 4 2 10 2" xfId="32773"/>
    <cellStyle name="常规 8 4 2 11" xfId="32774"/>
    <cellStyle name="常规 8 4 2 11 2" xfId="32775"/>
    <cellStyle name="常规 8 4 2 2" xfId="32776"/>
    <cellStyle name="常规 8 4 2 2 2" xfId="32777"/>
    <cellStyle name="常规 8 4 2 2 2 2" xfId="32778"/>
    <cellStyle name="常规 8 4 2 2 3" xfId="32779"/>
    <cellStyle name="常规 8 4 2 2 3 2" xfId="32780"/>
    <cellStyle name="常规 8 4 2 2 4" xfId="32781"/>
    <cellStyle name="常规 8 4 2 2 4 2" xfId="32782"/>
    <cellStyle name="常规 8 4 2 3" xfId="32783"/>
    <cellStyle name="常规 8 4 2 3 2" xfId="32784"/>
    <cellStyle name="常规 8 4 2 3 2 2" xfId="32785"/>
    <cellStyle name="常规 8 4 2 3 3" xfId="32786"/>
    <cellStyle name="常规 8 4 2 3 3 2" xfId="32787"/>
    <cellStyle name="常规 8 4 2 3 4" xfId="32788"/>
    <cellStyle name="常规 8 4 2 3 4 2" xfId="32789"/>
    <cellStyle name="常规 8 4 2 4 2" xfId="32790"/>
    <cellStyle name="常规 8 4 2 4 3" xfId="32791"/>
    <cellStyle name="常规 8 4 2 5" xfId="32792"/>
    <cellStyle name="常规 8 4 2 5 2" xfId="32793"/>
    <cellStyle name="常规 8 4 2 5 3" xfId="32794"/>
    <cellStyle name="常规 8 4 2 6" xfId="32795"/>
    <cellStyle name="常规 8 4 2 6 2" xfId="32796"/>
    <cellStyle name="常规 8 4 2 6 2 2" xfId="32797"/>
    <cellStyle name="常规 8 4 2 6 3" xfId="32798"/>
    <cellStyle name="常规 8 4 2 6 3 2" xfId="32799"/>
    <cellStyle name="常规 8 4 2 7" xfId="32800"/>
    <cellStyle name="常规 8 4 2 7 2" xfId="32801"/>
    <cellStyle name="常规 8 4 2 7 2 2" xfId="32802"/>
    <cellStyle name="常规 8 4 2 7 3" xfId="32803"/>
    <cellStyle name="常规 8 4 2 7 3 2" xfId="32804"/>
    <cellStyle name="常规 8 4 2 8" xfId="32805"/>
    <cellStyle name="常规 8 4 2 8 2" xfId="32806"/>
    <cellStyle name="常规 8 4 2 8 2 2" xfId="32807"/>
    <cellStyle name="常规 8 4 2 8 3" xfId="32808"/>
    <cellStyle name="常规 8 4 2 8 3 2" xfId="32809"/>
    <cellStyle name="常规 8 4 2 9" xfId="32810"/>
    <cellStyle name="常规 8 4 2 9 2" xfId="32811"/>
    <cellStyle name="常规 8 4 3" xfId="32812"/>
    <cellStyle name="常规 8 4 3 2" xfId="32813"/>
    <cellStyle name="常规 8 4 3 2 2" xfId="32814"/>
    <cellStyle name="常规 8 4 3 2 3" xfId="32815"/>
    <cellStyle name="常规 8 4 4 2 2" xfId="32816"/>
    <cellStyle name="常规 8 4 4 3 2" xfId="32817"/>
    <cellStyle name="常规 8 4 5 2" xfId="32818"/>
    <cellStyle name="常规 8 4 5 2 2" xfId="32819"/>
    <cellStyle name="常规 8 4 5 3" xfId="32820"/>
    <cellStyle name="常规 8 4 5 3 2" xfId="32821"/>
    <cellStyle name="常规 8 4 6" xfId="32822"/>
    <cellStyle name="常规 8 4 6 2" xfId="32823"/>
    <cellStyle name="常规 8 4 6 2 2" xfId="32824"/>
    <cellStyle name="常规 8 4 6 3" xfId="32825"/>
    <cellStyle name="常规 8 4 6 3 2" xfId="32826"/>
    <cellStyle name="常规 8 4 7 3" xfId="32827"/>
    <cellStyle name="常规 8 4 7 3 2" xfId="32828"/>
    <cellStyle name="常规 8 45 5" xfId="32829"/>
    <cellStyle name="常规 8 50 5" xfId="32830"/>
    <cellStyle name="常规 8 46 5" xfId="32831"/>
    <cellStyle name="常规 8 51 5" xfId="32832"/>
    <cellStyle name="常规 8 47 3 2 2" xfId="32833"/>
    <cellStyle name="常规 8 52 3 2 2" xfId="32834"/>
    <cellStyle name="常规 8 47 5 2" xfId="32835"/>
    <cellStyle name="常规 8 52 5 2" xfId="32836"/>
    <cellStyle name="常规 8 48 2 2 2" xfId="32837"/>
    <cellStyle name="常规 8 53 2 2 2" xfId="32838"/>
    <cellStyle name="常规 8 48 2 3 2" xfId="32839"/>
    <cellStyle name="常规 8 53 2 3 2" xfId="32840"/>
    <cellStyle name="常规 8 48 3 2 2" xfId="32841"/>
    <cellStyle name="常规 8 53 3 2 2" xfId="32842"/>
    <cellStyle name="常规 8 48 4" xfId="32843"/>
    <cellStyle name="常规 8 53 4" xfId="32844"/>
    <cellStyle name="常规 8 48 4 2" xfId="32845"/>
    <cellStyle name="常规 8 53 4 2" xfId="32846"/>
    <cellStyle name="常规 8 48 5" xfId="32847"/>
    <cellStyle name="常规 8 53 5" xfId="32848"/>
    <cellStyle name="常规 8 48 5 2" xfId="32849"/>
    <cellStyle name="常规 8 53 5 2" xfId="32850"/>
    <cellStyle name="常规 8 49 2 2 2" xfId="32851"/>
    <cellStyle name="常规 8 54 2 2 2" xfId="32852"/>
    <cellStyle name="常规 8 49 2 3 2" xfId="32853"/>
    <cellStyle name="常规 8 54 2 3 2" xfId="32854"/>
    <cellStyle name="常规 8 49 3 2 2" xfId="32855"/>
    <cellStyle name="常规 8 54 3 2 2" xfId="32856"/>
    <cellStyle name="常规 8 49 4" xfId="32857"/>
    <cellStyle name="常规 8 54 4" xfId="32858"/>
    <cellStyle name="常规 8 49 4 2" xfId="32859"/>
    <cellStyle name="常规 8 54 4 2" xfId="32860"/>
    <cellStyle name="常规 8 49 5 2" xfId="32861"/>
    <cellStyle name="常规 8 54 5 2" xfId="32862"/>
    <cellStyle name="常规 8 5 2" xfId="32863"/>
    <cellStyle name="常规 8 5 2 2 4" xfId="32864"/>
    <cellStyle name="常规 8 5 2 2 4 2" xfId="32865"/>
    <cellStyle name="常规 8 5 3" xfId="32866"/>
    <cellStyle name="常规 8 5 5" xfId="32867"/>
    <cellStyle name="常规 8 55 2" xfId="32868"/>
    <cellStyle name="常规 8 60 2" xfId="32869"/>
    <cellStyle name="常规 8 55 2 3 2" xfId="32870"/>
    <cellStyle name="常规 8 60 2 3 2" xfId="32871"/>
    <cellStyle name="常规 8 55 3" xfId="32872"/>
    <cellStyle name="常规 8 60 3" xfId="32873"/>
    <cellStyle name="常规 8 55 3 2" xfId="32874"/>
    <cellStyle name="常规 8 60 3 2" xfId="32875"/>
    <cellStyle name="常规 8 55 3 2 2" xfId="32876"/>
    <cellStyle name="常规 8 60 3 2 2" xfId="32877"/>
    <cellStyle name="常规 8 55 4" xfId="32878"/>
    <cellStyle name="常规 8 60 4" xfId="32879"/>
    <cellStyle name="常规 8 55 4 2" xfId="32880"/>
    <cellStyle name="常规 8 60 4 2" xfId="32881"/>
    <cellStyle name="常规 8 55 5 2" xfId="32882"/>
    <cellStyle name="常规 8 60 5 2" xfId="32883"/>
    <cellStyle name="常规 8 56" xfId="32884"/>
    <cellStyle name="常规 8 61" xfId="32885"/>
    <cellStyle name="常规 8 57" xfId="32886"/>
    <cellStyle name="常规 8 62" xfId="32887"/>
    <cellStyle name="常规 8 57 4" xfId="32888"/>
    <cellStyle name="常规 8 62 4" xfId="32889"/>
    <cellStyle name="常规 8 57 5" xfId="32890"/>
    <cellStyle name="常规 8 62 5" xfId="32891"/>
    <cellStyle name="常规 8 58" xfId="32892"/>
    <cellStyle name="常规 8 63" xfId="32893"/>
    <cellStyle name="常规 8 58 3" xfId="32894"/>
    <cellStyle name="常规 8 63 3" xfId="32895"/>
    <cellStyle name="常规 8 58 5" xfId="32896"/>
    <cellStyle name="常规 8 63 5" xfId="32897"/>
    <cellStyle name="常规 8 58 5 2" xfId="32898"/>
    <cellStyle name="常规 8 59" xfId="32899"/>
    <cellStyle name="常规 8 64" xfId="32900"/>
    <cellStyle name="常规 8 59 3" xfId="32901"/>
    <cellStyle name="常规 8 64 3" xfId="32902"/>
    <cellStyle name="常规 8 59 4" xfId="32903"/>
    <cellStyle name="常规 8 59 4 2" xfId="32904"/>
    <cellStyle name="常规 8 59 5" xfId="32905"/>
    <cellStyle name="常规 8 59 5 2" xfId="32906"/>
    <cellStyle name="常规 8 6 2" xfId="32907"/>
    <cellStyle name="常规 8 6 2 2 4" xfId="32908"/>
    <cellStyle name="常规 82 9 3" xfId="32909"/>
    <cellStyle name="常规 8 6 2 3 3" xfId="32910"/>
    <cellStyle name="常规 8 6 3" xfId="32911"/>
    <cellStyle name="常规 83 8" xfId="32912"/>
    <cellStyle name="常规 8 6 3 2" xfId="32913"/>
    <cellStyle name="常规 83 8 2" xfId="32914"/>
    <cellStyle name="常规 8 6 3 2 2" xfId="32915"/>
    <cellStyle name="好_奖励补助测算7.25 6 3 2" xfId="32916"/>
    <cellStyle name="常规 83 8 3" xfId="32917"/>
    <cellStyle name="常规 8 6 3 2 3" xfId="32918"/>
    <cellStyle name="常规 8 6 5" xfId="32919"/>
    <cellStyle name="常规 85 8" xfId="32920"/>
    <cellStyle name="常规 90 8" xfId="32921"/>
    <cellStyle name="常规 8 6 5 2" xfId="32922"/>
    <cellStyle name="常规 8 62 2 2 2 2" xfId="32923"/>
    <cellStyle name="常规 8 62 2 2 3" xfId="32924"/>
    <cellStyle name="常规 8 62 2 2 3 2" xfId="32925"/>
    <cellStyle name="常规 8 62 2 2 4" xfId="32926"/>
    <cellStyle name="常规 8 62 2 2 4 2" xfId="32927"/>
    <cellStyle name="常规 8 62 2 3 2 2" xfId="32928"/>
    <cellStyle name="常规 8 65" xfId="32929"/>
    <cellStyle name="常规 8 70" xfId="32930"/>
    <cellStyle name="常规 8 65 3" xfId="32931"/>
    <cellStyle name="常规 8 70 3" xfId="32932"/>
    <cellStyle name="常规 8 65 4" xfId="32933"/>
    <cellStyle name="常规 8 66" xfId="32934"/>
    <cellStyle name="常规 8 71" xfId="32935"/>
    <cellStyle name="常规 8 66 3" xfId="32936"/>
    <cellStyle name="常规 8 71 3" xfId="32937"/>
    <cellStyle name="常规 8 66 4" xfId="32938"/>
    <cellStyle name="常规 8 67" xfId="32939"/>
    <cellStyle name="常规 8 72" xfId="32940"/>
    <cellStyle name="常规 8 67 3" xfId="32941"/>
    <cellStyle name="常规 8 68" xfId="32942"/>
    <cellStyle name="常规 8 73" xfId="32943"/>
    <cellStyle name="常规 8 68 2" xfId="32944"/>
    <cellStyle name="常规 8 73 2" xfId="32945"/>
    <cellStyle name="常规 8 68 3" xfId="32946"/>
    <cellStyle name="常规 8 69 2" xfId="32947"/>
    <cellStyle name="常规 8 74 2" xfId="32948"/>
    <cellStyle name="常规 8 69 3" xfId="32949"/>
    <cellStyle name="常规 8 7 10 2" xfId="32950"/>
    <cellStyle name="常规 8 7 11" xfId="32951"/>
    <cellStyle name="常规 8 7 11 2" xfId="32952"/>
    <cellStyle name="常规 8 7 2 4 2" xfId="32953"/>
    <cellStyle name="常规 8 7 3 2" xfId="32954"/>
    <cellStyle name="常规 8 7 3 2 2" xfId="32955"/>
    <cellStyle name="常规 8 7 4 2" xfId="32956"/>
    <cellStyle name="常规 8 7 4 2 2" xfId="32957"/>
    <cellStyle name="常规 8 7 4 3" xfId="32958"/>
    <cellStyle name="常规 8 7 4 3 2" xfId="32959"/>
    <cellStyle name="计算 2 5 3 3 2" xfId="32960"/>
    <cellStyle name="常规 8 7 5 3" xfId="32961"/>
    <cellStyle name="常规 8 7 5 3 2" xfId="32962"/>
    <cellStyle name="常规 8 7 6 2 2" xfId="32963"/>
    <cellStyle name="常规 8 7 6 3" xfId="32964"/>
    <cellStyle name="常规 8 7 6 3 2" xfId="32965"/>
    <cellStyle name="计算 2 12 2 2 3" xfId="32966"/>
    <cellStyle name="常规 8 7 7 2" xfId="32967"/>
    <cellStyle name="常规 8 7 7 2 2" xfId="32968"/>
    <cellStyle name="常规 8 7 7 3" xfId="32969"/>
    <cellStyle name="常规 8 7 7 3 2" xfId="32970"/>
    <cellStyle name="常规 8 75" xfId="32971"/>
    <cellStyle name="常规 8 8 10 2" xfId="32972"/>
    <cellStyle name="常规 8 8 11" xfId="32973"/>
    <cellStyle name="常规 8 8 11 2" xfId="32974"/>
    <cellStyle name="常规 8 8 2" xfId="32975"/>
    <cellStyle name="常规 8 8 2 2" xfId="32976"/>
    <cellStyle name="常规 8 8 2 2 2" xfId="32977"/>
    <cellStyle name="常规 8 8 2 3" xfId="32978"/>
    <cellStyle name="常规 8 8 2 3 2" xfId="32979"/>
    <cellStyle name="常规 8 8 2 4" xfId="32980"/>
    <cellStyle name="常规 8 8 2 4 2" xfId="32981"/>
    <cellStyle name="常规 8 8 3 2 2" xfId="32982"/>
    <cellStyle name="常规 8 8 4" xfId="32983"/>
    <cellStyle name="常规 8 8 4 2" xfId="32984"/>
    <cellStyle name="常规 8 8 4 2 2" xfId="32985"/>
    <cellStyle name="常规 8 8 4 3" xfId="32986"/>
    <cellStyle name="常规 8 8 4 3 2" xfId="32987"/>
    <cellStyle name="常规 8 8 5" xfId="32988"/>
    <cellStyle name="常规 8 8 5 2" xfId="32989"/>
    <cellStyle name="常规 8 8 5 3" xfId="32990"/>
    <cellStyle name="常规 8 8 6" xfId="32991"/>
    <cellStyle name="常规 8 8 6 2" xfId="32992"/>
    <cellStyle name="常规 8 8 6 2 2" xfId="32993"/>
    <cellStyle name="常规 8 8 6 3" xfId="32994"/>
    <cellStyle name="常规 8 8 6 3 2" xfId="32995"/>
    <cellStyle name="常规 8 8 7 2" xfId="32996"/>
    <cellStyle name="常规 8 8 7 2 2" xfId="32997"/>
    <cellStyle name="常规 8 8 7 3" xfId="32998"/>
    <cellStyle name="常规 8 8 7 3 2" xfId="32999"/>
    <cellStyle name="常规 8 8 8 2 2" xfId="33000"/>
    <cellStyle name="常规 8 8 8 3" xfId="33001"/>
    <cellStyle name="常规 8 8 8 3 2" xfId="33002"/>
    <cellStyle name="常规 8 9" xfId="33003"/>
    <cellStyle name="常规 8 9 2" xfId="33004"/>
    <cellStyle name="常规 8 9 2 2" xfId="33005"/>
    <cellStyle name="常规 8 9 2 2 2" xfId="33006"/>
    <cellStyle name="常规 8 9 2 3" xfId="33007"/>
    <cellStyle name="常规 8 9 2 3 2" xfId="33008"/>
    <cellStyle name="常规 8 9 2 4" xfId="33009"/>
    <cellStyle name="常规 8 9 2 4 2" xfId="33010"/>
    <cellStyle name="常规 8 9 3 2" xfId="33011"/>
    <cellStyle name="常规 8 9 3 2 2" xfId="33012"/>
    <cellStyle name="常规 8 9 4" xfId="33013"/>
    <cellStyle name="常规 8 9 4 2" xfId="33014"/>
    <cellStyle name="常规 8 9 5" xfId="33015"/>
    <cellStyle name="常规 8 9 5 2" xfId="33016"/>
    <cellStyle name="常规 8_经济资本报表2010" xfId="33017"/>
    <cellStyle name="常规 80 10" xfId="33018"/>
    <cellStyle name="常规 80 10 2" xfId="33019"/>
    <cellStyle name="常规 80 8 2 2" xfId="33020"/>
    <cellStyle name="好_奖励补助测算7.25 3 3 2" xfId="33021"/>
    <cellStyle name="常规 80 8 3" xfId="33022"/>
    <cellStyle name="常规 80 8 3 2" xfId="33023"/>
    <cellStyle name="常规 80 9 3 2" xfId="33024"/>
    <cellStyle name="常规 81 10" xfId="33025"/>
    <cellStyle name="常规 81 2 5 2 2" xfId="33026"/>
    <cellStyle name="常规 81 2 5 3" xfId="33027"/>
    <cellStyle name="常规 81 2 5 3 2" xfId="33028"/>
    <cellStyle name="常规 81 2 6 2 2" xfId="33029"/>
    <cellStyle name="常规 81 2 6 3" xfId="33030"/>
    <cellStyle name="常规 81 2 6 3 2" xfId="33031"/>
    <cellStyle name="常规 81 2 7 3" xfId="33032"/>
    <cellStyle name="常规 81 2 8" xfId="33033"/>
    <cellStyle name="常规 81 2 8 2" xfId="33034"/>
    <cellStyle name="常规 81 2 8 3" xfId="33035"/>
    <cellStyle name="常规 81 2 9 2" xfId="33036"/>
    <cellStyle name="常规 81 4 4" xfId="33037"/>
    <cellStyle name="常规 81 5 2 3" xfId="33038"/>
    <cellStyle name="常规 81 6 2 2" xfId="33039"/>
    <cellStyle name="常规 81 6 3" xfId="33040"/>
    <cellStyle name="常规 81 7" xfId="33041"/>
    <cellStyle name="常规 81 8" xfId="33042"/>
    <cellStyle name="常规 81 8 2" xfId="33043"/>
    <cellStyle name="常规 81 8 2 2" xfId="33044"/>
    <cellStyle name="好_奖励补助测算7.25 4 3 2" xfId="33045"/>
    <cellStyle name="常规 81 8 3" xfId="33046"/>
    <cellStyle name="常规 81 9 2 2" xfId="33047"/>
    <cellStyle name="常规 81 9 3" xfId="33048"/>
    <cellStyle name="常规 82 2 2 2 3" xfId="33049"/>
    <cellStyle name="好_第一部分：综合全 2 5" xfId="33050"/>
    <cellStyle name="常规 82 2 3 2 2" xfId="33051"/>
    <cellStyle name="常规 82 2 4" xfId="33052"/>
    <cellStyle name="常规 82 2 4 2" xfId="33053"/>
    <cellStyle name="常规 82 3 10" xfId="33054"/>
    <cellStyle name="常规 82 3 2 2 2 2" xfId="33055"/>
    <cellStyle name="常规 82 3 2 2 3" xfId="33056"/>
    <cellStyle name="常规 82 3 3 2 2" xfId="33057"/>
    <cellStyle name="常规 82 3 4 2 2" xfId="33058"/>
    <cellStyle name="常规 82 3 4 3 2" xfId="33059"/>
    <cellStyle name="常规 82 3 5" xfId="33060"/>
    <cellStyle name="常规 82 3 5 2" xfId="33061"/>
    <cellStyle name="常规 82 3 6 2" xfId="33062"/>
    <cellStyle name="常规 82 3 6 2 2" xfId="33063"/>
    <cellStyle name="常规 82 3 6 3" xfId="33064"/>
    <cellStyle name="常规 82 3 7" xfId="33065"/>
    <cellStyle name="常规 82 3 7 2" xfId="33066"/>
    <cellStyle name="常规 82 3 7 2 2" xfId="33067"/>
    <cellStyle name="常规 82 3 7 3 2" xfId="33068"/>
    <cellStyle name="常规 82 3 8" xfId="33069"/>
    <cellStyle name="常规 82 3 8 2" xfId="33070"/>
    <cellStyle name="常规 82 3 8 2 2" xfId="33071"/>
    <cellStyle name="常规 82 3 8 3" xfId="33072"/>
    <cellStyle name="常规 82 3 8 3 2" xfId="33073"/>
    <cellStyle name="常规 82 3 9" xfId="33074"/>
    <cellStyle name="常规 82 3 9 2" xfId="33075"/>
    <cellStyle name="常规 82 4 4" xfId="33076"/>
    <cellStyle name="常规 82 5 4" xfId="33077"/>
    <cellStyle name="常规 83 10 2" xfId="33078"/>
    <cellStyle name="常规 83 11" xfId="33079"/>
    <cellStyle name="常规 83 11 2" xfId="33080"/>
    <cellStyle name="常规 83 3 4 2" xfId="33081"/>
    <cellStyle name="常规 83 4 3" xfId="33082"/>
    <cellStyle name="好_奖励补助测算7.25 19 3" xfId="33083"/>
    <cellStyle name="常规 83 5" xfId="33084"/>
    <cellStyle name="常规 83 5 3" xfId="33085"/>
    <cellStyle name="常规 83 6 2" xfId="33086"/>
    <cellStyle name="常规 83 6 3" xfId="33087"/>
    <cellStyle name="常规 83 7" xfId="33088"/>
    <cellStyle name="常规 83 7 2" xfId="33089"/>
    <cellStyle name="常规 91 11" xfId="33090"/>
    <cellStyle name="好_奖励补助测算7.25 6 2 2" xfId="33091"/>
    <cellStyle name="常规 83 7 3" xfId="33092"/>
    <cellStyle name="常规 83 9 3" xfId="33093"/>
    <cellStyle name="常规 85" xfId="33094"/>
    <cellStyle name="常规 90" xfId="33095"/>
    <cellStyle name="常规 85 10" xfId="33096"/>
    <cellStyle name="常规 90 10" xfId="33097"/>
    <cellStyle name="常规 85 2" xfId="33098"/>
    <cellStyle name="常规 90 2" xfId="33099"/>
    <cellStyle name="常规 85 2 2 2 2" xfId="33100"/>
    <cellStyle name="常规 90 2 2 2 2" xfId="33101"/>
    <cellStyle name="常规 85 2 2 2 3" xfId="33102"/>
    <cellStyle name="常规 90 2 2 2 3" xfId="33103"/>
    <cellStyle name="常规 85 2 2 3" xfId="33104"/>
    <cellStyle name="常规 90 2 2 3" xfId="33105"/>
    <cellStyle name="常规 85 2 2 3 2" xfId="33106"/>
    <cellStyle name="常规 90 2 2 3 2" xfId="33107"/>
    <cellStyle name="常规 85 2 3 2" xfId="33108"/>
    <cellStyle name="常规 90 2 3 2" xfId="33109"/>
    <cellStyle name="常规 85 2 3 2 2" xfId="33110"/>
    <cellStyle name="常规 90 2 3 2 2" xfId="33111"/>
    <cellStyle name="常规 85 2 3 3" xfId="33112"/>
    <cellStyle name="常规 90 2 3 3" xfId="33113"/>
    <cellStyle name="常规 85 2 3 3 2" xfId="33114"/>
    <cellStyle name="常规 90 2 3 3 2" xfId="33115"/>
    <cellStyle name="常规 85 2 3 4" xfId="33116"/>
    <cellStyle name="常规 90 2 3 4" xfId="33117"/>
    <cellStyle name="警告文本 8 3 3 2" xfId="33118"/>
    <cellStyle name="常规 85 2 4" xfId="33119"/>
    <cellStyle name="常规 90 2 4" xfId="33120"/>
    <cellStyle name="常规 85 2 4 2" xfId="33121"/>
    <cellStyle name="常规 90 2 4 2" xfId="33122"/>
    <cellStyle name="常规 85 3" xfId="33123"/>
    <cellStyle name="常规 90 3" xfId="33124"/>
    <cellStyle name="常规 85 3 2" xfId="33125"/>
    <cellStyle name="常规 90 3 2" xfId="33126"/>
    <cellStyle name="常规 85 3 2 2" xfId="33127"/>
    <cellStyle name="常规 90 3 2 2" xfId="33128"/>
    <cellStyle name="好_2006年基础数据 6" xfId="33129"/>
    <cellStyle name="常规 85 3 2 2 2" xfId="33130"/>
    <cellStyle name="常规 90 3 2 2 2" xfId="33131"/>
    <cellStyle name="好_2006年基础数据 6 2" xfId="33132"/>
    <cellStyle name="常规 85 3 2 2 2 2" xfId="33133"/>
    <cellStyle name="常规 90 3 2 2 2 2" xfId="33134"/>
    <cellStyle name="常规 85 3 2 3 2" xfId="33135"/>
    <cellStyle name="常规 90 3 2 3 2" xfId="33136"/>
    <cellStyle name="常规 85 3 3" xfId="33137"/>
    <cellStyle name="常规 90 3 3" xfId="33138"/>
    <cellStyle name="常规 85 3 3 2" xfId="33139"/>
    <cellStyle name="常规 90 3 3 2" xfId="33140"/>
    <cellStyle name="常规 85 3 3 2 2" xfId="33141"/>
    <cellStyle name="常规 90 3 3 2 2" xfId="33142"/>
    <cellStyle name="常规 85 3 3 3" xfId="33143"/>
    <cellStyle name="常规 90 3 3 3" xfId="33144"/>
    <cellStyle name="常规 85 3 3 3 2" xfId="33145"/>
    <cellStyle name="常规 90 3 3 3 2" xfId="33146"/>
    <cellStyle name="콤마 [0]_BOILER-CO1" xfId="33147"/>
    <cellStyle name="常规 85 3 4" xfId="33148"/>
    <cellStyle name="常规 90 3 4" xfId="33149"/>
    <cellStyle name="常规 85 3 4 2" xfId="33150"/>
    <cellStyle name="常规 90 3 4 2" xfId="33151"/>
    <cellStyle name="好_奖励补助测算7.25 26 2" xfId="33152"/>
    <cellStyle name="常规 85 4" xfId="33153"/>
    <cellStyle name="常规 90 4" xfId="33154"/>
    <cellStyle name="常规 85 4 2" xfId="33155"/>
    <cellStyle name="常规 90 4 2" xfId="33156"/>
    <cellStyle name="常规 85 4 2 2" xfId="33157"/>
    <cellStyle name="常规 90 4 2 2" xfId="33158"/>
    <cellStyle name="常规 85 4 2 2 2" xfId="33159"/>
    <cellStyle name="常规 90 4 2 2 2" xfId="33160"/>
    <cellStyle name="常规 85 4 3" xfId="33161"/>
    <cellStyle name="常规 90 4 3" xfId="33162"/>
    <cellStyle name="常规 85 4 3 2" xfId="33163"/>
    <cellStyle name="常规 90 4 3 2" xfId="33164"/>
    <cellStyle name="常规 85 5 2 2" xfId="33165"/>
    <cellStyle name="常规 90 5 2 2" xfId="33166"/>
    <cellStyle name="常规 85 5 3" xfId="33167"/>
    <cellStyle name="常规 90 5 3" xfId="33168"/>
    <cellStyle name="常规 85 5 3 2" xfId="33169"/>
    <cellStyle name="常规 90 5 3 2" xfId="33170"/>
    <cellStyle name="常规 85 5 4" xfId="33171"/>
    <cellStyle name="常规 90 5 4" xfId="33172"/>
    <cellStyle name="常规 85 5 4 2" xfId="33173"/>
    <cellStyle name="常规 90 5 4 2" xfId="33174"/>
    <cellStyle name="常规 85 6 2" xfId="33175"/>
    <cellStyle name="常规 90 6 2" xfId="33176"/>
    <cellStyle name="常规 85 6 2 2" xfId="33177"/>
    <cellStyle name="常规 90 6 2 2" xfId="33178"/>
    <cellStyle name="常规 85 6 3" xfId="33179"/>
    <cellStyle name="常规 90 6 3" xfId="33180"/>
    <cellStyle name="常规 85 7" xfId="33181"/>
    <cellStyle name="常规 90 7" xfId="33182"/>
    <cellStyle name="常规 85 7 2" xfId="33183"/>
    <cellStyle name="常规 90 7 2" xfId="33184"/>
    <cellStyle name="常规 85 7 2 2" xfId="33185"/>
    <cellStyle name="常规 90 7 2 2" xfId="33186"/>
    <cellStyle name="好_奖励补助测算7.25 8 2 2" xfId="33187"/>
    <cellStyle name="常规 85 7 3" xfId="33188"/>
    <cellStyle name="常规 90 7 3" xfId="33189"/>
    <cellStyle name="常规 85 7 3 2" xfId="33190"/>
    <cellStyle name="常规 90 7 3 2" xfId="33191"/>
    <cellStyle name="好_奖励补助测算7.25 8 3 2" xfId="33192"/>
    <cellStyle name="常规 85 8 3" xfId="33193"/>
    <cellStyle name="常规 90 8 3" xfId="33194"/>
    <cellStyle name="常规 85 8 3 2" xfId="33195"/>
    <cellStyle name="常规 90 8 3 2" xfId="33196"/>
    <cellStyle name="常规 85 9 2 2" xfId="33197"/>
    <cellStyle name="常规 90 9 2 2" xfId="33198"/>
    <cellStyle name="常规 85 9 3" xfId="33199"/>
    <cellStyle name="常规 90 9 3" xfId="33200"/>
    <cellStyle name="常规 86 10" xfId="33201"/>
    <cellStyle name="常规 91 10" xfId="33202"/>
    <cellStyle name="常规 86 2" xfId="33203"/>
    <cellStyle name="常规 91 2" xfId="33204"/>
    <cellStyle name="常规 86 2 2" xfId="33205"/>
    <cellStyle name="常规 91 2 2" xfId="33206"/>
    <cellStyle name="常规 86 2 2 2" xfId="33207"/>
    <cellStyle name="常规 91 2 2 2" xfId="33208"/>
    <cellStyle name="常规 86 2 2 2 2" xfId="33209"/>
    <cellStyle name="常规 91 2 2 2 2" xfId="33210"/>
    <cellStyle name="常规 86 2 2 3" xfId="33211"/>
    <cellStyle name="常规 91 2 2 3" xfId="33212"/>
    <cellStyle name="常规 86 2 3" xfId="33213"/>
    <cellStyle name="常规 91 2 3" xfId="33214"/>
    <cellStyle name="常规 86 2 3 2" xfId="33215"/>
    <cellStyle name="常规 91 2 3 2" xfId="33216"/>
    <cellStyle name="常规 86 3" xfId="33217"/>
    <cellStyle name="常规 91 3" xfId="33218"/>
    <cellStyle name="常规 86 3 2" xfId="33219"/>
    <cellStyle name="常规 91 3 2" xfId="33220"/>
    <cellStyle name="常规 86 3 2 2" xfId="33221"/>
    <cellStyle name="常规 91 3 2 2" xfId="33222"/>
    <cellStyle name="常规 86 3 3" xfId="33223"/>
    <cellStyle name="常规 91 3 3" xfId="33224"/>
    <cellStyle name="常规 86 3 3 2" xfId="33225"/>
    <cellStyle name="常规 91 3 3 2" xfId="33226"/>
    <cellStyle name="常规 86 3 4" xfId="33227"/>
    <cellStyle name="常规 91 3 4" xfId="33228"/>
    <cellStyle name="常规 86 3 4 2" xfId="33229"/>
    <cellStyle name="常规 91 3 4 2" xfId="33230"/>
    <cellStyle name="好_奖励补助测算7.25 27 2" xfId="33231"/>
    <cellStyle name="常规 86 4" xfId="33232"/>
    <cellStyle name="常规 91 4" xfId="33233"/>
    <cellStyle name="常规 86 4 2" xfId="33234"/>
    <cellStyle name="常规 91 4 2" xfId="33235"/>
    <cellStyle name="常规 86 4 2 2" xfId="33236"/>
    <cellStyle name="常规 91 4 2 2" xfId="33237"/>
    <cellStyle name="常规 91 4 3" xfId="33238"/>
    <cellStyle name="常规 86 4 3" xfId="33239"/>
    <cellStyle name="常规 91 4 3 2" xfId="33240"/>
    <cellStyle name="常规 86 4 3 2" xfId="33241"/>
    <cellStyle name="常规 91 5 2" xfId="33242"/>
    <cellStyle name="常规 86 5 2" xfId="33243"/>
    <cellStyle name="常规 91 5 2 2" xfId="33244"/>
    <cellStyle name="常规 86 5 2 2" xfId="33245"/>
    <cellStyle name="常规 91 5 3" xfId="33246"/>
    <cellStyle name="常规 86 5 3" xfId="33247"/>
    <cellStyle name="常规 91 5 3 2" xfId="33248"/>
    <cellStyle name="常规 86 5 3 2" xfId="33249"/>
    <cellStyle name="常规 91 6" xfId="33250"/>
    <cellStyle name="常规 86 6" xfId="33251"/>
    <cellStyle name="常规 91 6 2" xfId="33252"/>
    <cellStyle name="常规 86 6 2" xfId="33253"/>
    <cellStyle name="常规 91 6 3" xfId="33254"/>
    <cellStyle name="常规 86 6 3" xfId="33255"/>
    <cellStyle name="常规 91 6 3 2" xfId="33256"/>
    <cellStyle name="常规 86 6 3 2" xfId="33257"/>
    <cellStyle name="常规 91 7" xfId="33258"/>
    <cellStyle name="常规 86 7" xfId="33259"/>
    <cellStyle name="常规 91 7 2" xfId="33260"/>
    <cellStyle name="常规 86 7 2" xfId="33261"/>
    <cellStyle name="好_奖励补助测算7.25 9 2 2" xfId="33262"/>
    <cellStyle name="常规 91 7 3" xfId="33263"/>
    <cellStyle name="常规 86 7 3" xfId="33264"/>
    <cellStyle name="常规 91 7 3 2" xfId="33265"/>
    <cellStyle name="常规 86 7 3 2" xfId="33266"/>
    <cellStyle name="常规 91 8" xfId="33267"/>
    <cellStyle name="常规 86 8" xfId="33268"/>
    <cellStyle name="好_奖励补助测算7.25 9 3 2" xfId="33269"/>
    <cellStyle name="常规 91 8 3" xfId="33270"/>
    <cellStyle name="常规 86 8 3" xfId="33271"/>
    <cellStyle name="常规 91 8 3 2" xfId="33272"/>
    <cellStyle name="常规 86 8 3 2" xfId="33273"/>
    <cellStyle name="常规 92 2" xfId="33274"/>
    <cellStyle name="常规 87 2" xfId="33275"/>
    <cellStyle name="常规 92 2 2" xfId="33276"/>
    <cellStyle name="常规 87 2 2" xfId="33277"/>
    <cellStyle name="常规 87 2 2 2 3" xfId="33278"/>
    <cellStyle name="常规 9 10 2 2" xfId="33279"/>
    <cellStyle name="常规 92 2 2 3" xfId="33280"/>
    <cellStyle name="常规 87 2 2 3" xfId="33281"/>
    <cellStyle name="常规 87 2 2 3 2" xfId="33282"/>
    <cellStyle name="常规 92 2 3 2" xfId="33283"/>
    <cellStyle name="常规 87 2 3 2" xfId="33284"/>
    <cellStyle name="常规 87 2 3 3" xfId="33285"/>
    <cellStyle name="常规 87 2 4" xfId="33286"/>
    <cellStyle name="输入 2 18" xfId="33287"/>
    <cellStyle name="常规 87 2 4 2" xfId="33288"/>
    <cellStyle name="常规 92 3" xfId="33289"/>
    <cellStyle name="常规 87 3" xfId="33290"/>
    <cellStyle name="常规 92 3 2" xfId="33291"/>
    <cellStyle name="常规 87 3 2" xfId="33292"/>
    <cellStyle name="常规 92 3 2 2" xfId="33293"/>
    <cellStyle name="常规 87 3 2 2" xfId="33294"/>
    <cellStyle name="常规 87 3 2 2 2" xfId="33295"/>
    <cellStyle name="常规 87 3 2 2 2 2" xfId="33296"/>
    <cellStyle name="常规 87 3 2 2 3" xfId="33297"/>
    <cellStyle name="常规 87 3 2 3 2" xfId="33298"/>
    <cellStyle name="好_奖励补助测算7.25 28 2" xfId="33299"/>
    <cellStyle name="常规 92 4" xfId="33300"/>
    <cellStyle name="常规 87 4" xfId="33301"/>
    <cellStyle name="常规 92 4 2" xfId="33302"/>
    <cellStyle name="常规 87 4 2" xfId="33303"/>
    <cellStyle name="常规 92 4 2 2" xfId="33304"/>
    <cellStyle name="常规 87 4 2 2" xfId="33305"/>
    <cellStyle name="常规 87 4 2 2 2" xfId="33306"/>
    <cellStyle name="常规 92 5" xfId="33307"/>
    <cellStyle name="常规 87 5" xfId="33308"/>
    <cellStyle name="常规 92 5 2" xfId="33309"/>
    <cellStyle name="常规 87 5 2" xfId="33310"/>
    <cellStyle name="常规 92 5 2 2" xfId="33311"/>
    <cellStyle name="常规 87 5 2 2" xfId="33312"/>
    <cellStyle name="常规 92 6" xfId="33313"/>
    <cellStyle name="常规 87 6" xfId="33314"/>
    <cellStyle name="常规 92 6 2" xfId="33315"/>
    <cellStyle name="常规 87 6 2" xfId="33316"/>
    <cellStyle name="常规 88 2 2 2 3" xfId="33317"/>
    <cellStyle name="常规 93 2 2 3" xfId="33318"/>
    <cellStyle name="常规 88 2 2 3" xfId="33319"/>
    <cellStyle name="常规 88 2 2 3 2" xfId="33320"/>
    <cellStyle name="常规 93 3 2" xfId="33321"/>
    <cellStyle name="常规 88 3 2" xfId="33322"/>
    <cellStyle name="常规 88 3 2 2 2 2" xfId="33323"/>
    <cellStyle name="常规 88 3 2 2 3" xfId="33324"/>
    <cellStyle name="常规 93 4" xfId="33325"/>
    <cellStyle name="常规 88 4" xfId="33326"/>
    <cellStyle name="常规 93 4 2" xfId="33327"/>
    <cellStyle name="常规 88 4 2" xfId="33328"/>
    <cellStyle name="常规 88 4 2 2" xfId="33329"/>
    <cellStyle name="常规 88 4 2 2 2" xfId="33330"/>
    <cellStyle name="常规 88 4 2 3" xfId="33331"/>
    <cellStyle name="常规 88 5" xfId="33332"/>
    <cellStyle name="常规 88 5 2" xfId="33333"/>
    <cellStyle name="常规 88 5 2 2" xfId="33334"/>
    <cellStyle name="常规 88 6" xfId="33335"/>
    <cellStyle name="常规 88 6 2" xfId="33336"/>
    <cellStyle name="常规 94" xfId="33337"/>
    <cellStyle name="常规 89" xfId="33338"/>
    <cellStyle name="常规 94 2" xfId="33339"/>
    <cellStyle name="常规 89 2" xfId="33340"/>
    <cellStyle name="常规 94 2 2" xfId="33341"/>
    <cellStyle name="常规 89 2 2" xfId="33342"/>
    <cellStyle name="常规 94 2 2 3" xfId="33343"/>
    <cellStyle name="常规 89 2 2 3" xfId="33344"/>
    <cellStyle name="常规 94 3" xfId="33345"/>
    <cellStyle name="常规 89 3" xfId="33346"/>
    <cellStyle name="常规 94 3 2" xfId="33347"/>
    <cellStyle name="常规 89 3 2" xfId="33348"/>
    <cellStyle name="常规 94 3 3" xfId="33349"/>
    <cellStyle name="常规 89 3 3" xfId="33350"/>
    <cellStyle name="常规 94 3 4" xfId="33351"/>
    <cellStyle name="常规 89 3 4" xfId="33352"/>
    <cellStyle name="常规 94 3 4 2" xfId="33353"/>
    <cellStyle name="常规 89 3 4 2" xfId="33354"/>
    <cellStyle name="常规 94 4" xfId="33355"/>
    <cellStyle name="常规 89 4" xfId="33356"/>
    <cellStyle name="常规 94 4 2" xfId="33357"/>
    <cellStyle name="常规 89 4 2" xfId="33358"/>
    <cellStyle name="常规 94 4 2 2" xfId="33359"/>
    <cellStyle name="常规 89 4 2 2" xfId="33360"/>
    <cellStyle name="常规 94 4 3" xfId="33361"/>
    <cellStyle name="常规 89 4 3" xfId="33362"/>
    <cellStyle name="常规 94 4 3 2" xfId="33363"/>
    <cellStyle name="常规 89 4 3 2" xfId="33364"/>
    <cellStyle name="常规 94 5" xfId="33365"/>
    <cellStyle name="常规 89 5" xfId="33366"/>
    <cellStyle name="常规 94 5 2" xfId="33367"/>
    <cellStyle name="常规 89 5 2" xfId="33368"/>
    <cellStyle name="常规 94 5 2 2" xfId="33369"/>
    <cellStyle name="常规 89 5 2 2" xfId="33370"/>
    <cellStyle name="常规 94 5 3" xfId="33371"/>
    <cellStyle name="常规 89 5 3" xfId="33372"/>
    <cellStyle name="常规 94 5 3 2" xfId="33373"/>
    <cellStyle name="常规 89 5 3 2" xfId="33374"/>
    <cellStyle name="常规 94 6" xfId="33375"/>
    <cellStyle name="常规 89 6" xfId="33376"/>
    <cellStyle name="常规 94 6 2" xfId="33377"/>
    <cellStyle name="常规 89 6 2" xfId="33378"/>
    <cellStyle name="常规 89 6 2 2" xfId="33379"/>
    <cellStyle name="常规 89 6 3" xfId="33380"/>
    <cellStyle name="常规 89 6 3 2" xfId="33381"/>
    <cellStyle name="常规 89 7" xfId="33382"/>
    <cellStyle name="常规 89 7 2 2" xfId="33383"/>
    <cellStyle name="常规 89 7 3 2" xfId="33384"/>
    <cellStyle name="常规 89 8 2" xfId="33385"/>
    <cellStyle name="常规 89 8 2 2" xfId="33386"/>
    <cellStyle name="常规 89 8 3" xfId="33387"/>
    <cellStyle name="常规 89 8 3 2" xfId="33388"/>
    <cellStyle name="常规 89 9" xfId="33389"/>
    <cellStyle name="常规 89 9 2" xfId="33390"/>
    <cellStyle name="常规 9" xfId="33391"/>
    <cellStyle name="常规 9 10" xfId="33392"/>
    <cellStyle name="常规 9 10 2" xfId="33393"/>
    <cellStyle name="常规 9 10 4" xfId="33394"/>
    <cellStyle name="常规 9 11" xfId="33395"/>
    <cellStyle name="常规 9 11 4" xfId="33396"/>
    <cellStyle name="常规 9 12" xfId="33397"/>
    <cellStyle name="常规 9 13" xfId="33398"/>
    <cellStyle name="常规 9 14" xfId="33399"/>
    <cellStyle name="常规 9 2" xfId="33400"/>
    <cellStyle name="常规 9 2 10" xfId="33401"/>
    <cellStyle name="常规 9 2 10 2" xfId="33402"/>
    <cellStyle name="常规 9 2 10 2 2" xfId="33403"/>
    <cellStyle name="常规 9 2 10 3 2" xfId="33404"/>
    <cellStyle name="常规 9 2 11" xfId="33405"/>
    <cellStyle name="常规 9 2 11 2" xfId="33406"/>
    <cellStyle name="常规 9 2 11 2 2" xfId="33407"/>
    <cellStyle name="常规 9 2 11 3" xfId="33408"/>
    <cellStyle name="常规 9 2 11 3 2" xfId="33409"/>
    <cellStyle name="常规 9 2 12 2" xfId="33410"/>
    <cellStyle name="常规 9 2 12 3" xfId="33411"/>
    <cellStyle name="常规 9 2 13" xfId="33412"/>
    <cellStyle name="常规 9 2 13 2" xfId="33413"/>
    <cellStyle name="常规 9 2 14 2" xfId="33414"/>
    <cellStyle name="常规 9 2 15" xfId="33415"/>
    <cellStyle name="常规 9 2 16" xfId="33416"/>
    <cellStyle name="常规 9 2 2 10" xfId="33417"/>
    <cellStyle name="常规 9 2 2 11" xfId="33418"/>
    <cellStyle name="常规 9 2 2 12" xfId="33419"/>
    <cellStyle name="常规 9 2 2 12 2" xfId="33420"/>
    <cellStyle name="常规 9 2 2 13" xfId="33421"/>
    <cellStyle name="常规 9 2 2 13 2" xfId="33422"/>
    <cellStyle name="常规 9 2 2 14" xfId="33423"/>
    <cellStyle name="常规 9 2 2 2" xfId="33424"/>
    <cellStyle name="常规 9 2 2 2 2" xfId="33425"/>
    <cellStyle name="常规 9 2 2 2 2 2" xfId="33426"/>
    <cellStyle name="常规 9 2 2 2 3 2" xfId="33427"/>
    <cellStyle name="常规 9 2 2 3" xfId="33428"/>
    <cellStyle name="常规 9 2 2 3 2" xfId="33429"/>
    <cellStyle name="常规 9 2 2 4" xfId="33430"/>
    <cellStyle name="常规 9 2 2 4 2" xfId="33431"/>
    <cellStyle name="常规 9 2 2 4 2 2" xfId="33432"/>
    <cellStyle name="常规 9 2 2 4 3" xfId="33433"/>
    <cellStyle name="好_地方配套按人均增幅控制8.31（调整结案率后）xl 2 3" xfId="33434"/>
    <cellStyle name="常规 9 2 2 4 3 2" xfId="33435"/>
    <cellStyle name="常规 9 2 2 5" xfId="33436"/>
    <cellStyle name="常规 9 2 2 6" xfId="33437"/>
    <cellStyle name="常规 9 2 2 6 2" xfId="33438"/>
    <cellStyle name="常规 9 2 2 6 2 2" xfId="33439"/>
    <cellStyle name="常规 9 2 2 6 3 2" xfId="33440"/>
    <cellStyle name="常规 9 2 2 7" xfId="33441"/>
    <cellStyle name="常规 9 2 2 7 2" xfId="33442"/>
    <cellStyle name="常规 9 2 2 7 2 2" xfId="33443"/>
    <cellStyle name="常规 9 2 2 8" xfId="33444"/>
    <cellStyle name="常规 9 2 2 8 2" xfId="33445"/>
    <cellStyle name="常规 9 2 2 8 3" xfId="33446"/>
    <cellStyle name="好_指标四 7" xfId="33447"/>
    <cellStyle name="常规 9 2 2 9 2" xfId="33448"/>
    <cellStyle name="常规 9 2 2 9 2 2" xfId="33449"/>
    <cellStyle name="常规 9 2 2 9 3" xfId="33450"/>
    <cellStyle name="常规 9 2 2 9 3 2" xfId="33451"/>
    <cellStyle name="常规 9 2 3 2 2" xfId="33452"/>
    <cellStyle name="常规 9 2 3 2 2 2" xfId="33453"/>
    <cellStyle name="常规 9 2 3 3" xfId="33454"/>
    <cellStyle name="常规 9 2 3 3 2" xfId="33455"/>
    <cellStyle name="常规 9 2 5 3 2" xfId="33456"/>
    <cellStyle name="常规 9 2 6 3" xfId="33457"/>
    <cellStyle name="好_教育厅提供义务教育及高中教师人数（2009年1月6日）_Book1 2 3" xfId="33458"/>
    <cellStyle name="常规 9 2 6 3 2" xfId="33459"/>
    <cellStyle name="常规 9 2 7 3" xfId="33460"/>
    <cellStyle name="常规 9 2 7 3 2" xfId="33461"/>
    <cellStyle name="常规 9 2 8 3" xfId="33462"/>
    <cellStyle name="常规 9 2 8 3 2" xfId="33463"/>
    <cellStyle name="常规 9 2 9 3" xfId="33464"/>
    <cellStyle name="常规 9 3 10" xfId="33465"/>
    <cellStyle name="常规 9 3 10 2" xfId="33466"/>
    <cellStyle name="常规 9 3 11" xfId="33467"/>
    <cellStyle name="常规 9 3 12" xfId="33468"/>
    <cellStyle name="常规 9 3 12 2" xfId="33469"/>
    <cellStyle name="常规 9 3 13 2" xfId="33470"/>
    <cellStyle name="常规 9 3 2" xfId="33471"/>
    <cellStyle name="常规 9 3 2 2" xfId="33472"/>
    <cellStyle name="常规 9 3 2 2 2" xfId="33473"/>
    <cellStyle name="常规 9 3 2 3" xfId="33474"/>
    <cellStyle name="常规 9 3 2 3 2" xfId="33475"/>
    <cellStyle name="常规 9 3 2 4 2" xfId="33476"/>
    <cellStyle name="常规 9 3 3 2" xfId="33477"/>
    <cellStyle name="常规 9 3 3 2 2" xfId="33478"/>
    <cellStyle name="常规 9 3 3 3" xfId="33479"/>
    <cellStyle name="常规 9 3 3 3 2" xfId="33480"/>
    <cellStyle name="常规 9 3 3 4" xfId="33481"/>
    <cellStyle name="常规 9 3 3 4 2" xfId="33482"/>
    <cellStyle name="常规 9 3 5" xfId="33483"/>
    <cellStyle name="常规 9 3 6 3" xfId="33484"/>
    <cellStyle name="常规 9 3 6 3 2" xfId="33485"/>
    <cellStyle name="常规 9 3 7 3" xfId="33486"/>
    <cellStyle name="常规 9 3 7 3 2" xfId="33487"/>
    <cellStyle name="常规 9 4" xfId="33488"/>
    <cellStyle name="常规 9 4 2" xfId="33489"/>
    <cellStyle name="常规 9 4 2 2" xfId="33490"/>
    <cellStyle name="常规 9 4 2 2 2" xfId="33491"/>
    <cellStyle name="常规 9 4 2 3" xfId="33492"/>
    <cellStyle name="常规 9 4 3" xfId="33493"/>
    <cellStyle name="常规 9 4 3 2" xfId="33494"/>
    <cellStyle name="常规 9 4 3 2 2" xfId="33495"/>
    <cellStyle name="常规 9 4 5 2" xfId="33496"/>
    <cellStyle name="常规 9 4 6" xfId="33497"/>
    <cellStyle name="常规 9 5 2" xfId="33498"/>
    <cellStyle name="常规 9 5 2 2 2" xfId="33499"/>
    <cellStyle name="常规 9 5 2 3" xfId="33500"/>
    <cellStyle name="常规 9 5 3" xfId="33501"/>
    <cellStyle name="常规 9 5 3 2" xfId="33502"/>
    <cellStyle name="常规 9 5 4" xfId="33503"/>
    <cellStyle name="常规 9 5 5" xfId="33504"/>
    <cellStyle name="常规 9 6" xfId="33505"/>
    <cellStyle name="常规 9 6 2" xfId="33506"/>
    <cellStyle name="常规 9 6 2 2" xfId="33507"/>
    <cellStyle name="常规 9 6 2 2 2" xfId="33508"/>
    <cellStyle name="常规 9 6 2 3 2" xfId="33509"/>
    <cellStyle name="常规 9 6 3" xfId="33510"/>
    <cellStyle name="常规 9 6 3 2" xfId="33511"/>
    <cellStyle name="常规 9 6 3 2 2" xfId="33512"/>
    <cellStyle name="常规 9 6 5" xfId="33513"/>
    <cellStyle name="常规 9 6 6" xfId="33514"/>
    <cellStyle name="常规 9 7 10" xfId="33515"/>
    <cellStyle name="常规 9 7 10 2" xfId="33516"/>
    <cellStyle name="常规 9 7 11 2" xfId="33517"/>
    <cellStyle name="常规 9 7 2" xfId="33518"/>
    <cellStyle name="常规 9 7 2 2" xfId="33519"/>
    <cellStyle name="常规 9 7 2 2 2" xfId="33520"/>
    <cellStyle name="常规 9 7 3" xfId="33521"/>
    <cellStyle name="常规 9 7 3 2" xfId="33522"/>
    <cellStyle name="常规 9 7 3 2 2" xfId="33523"/>
    <cellStyle name="常规 9 7 3 3 2" xfId="33524"/>
    <cellStyle name="常规 9 7 3 4" xfId="33525"/>
    <cellStyle name="常规 9 7 3 4 2" xfId="33526"/>
    <cellStyle name="常规 9 7 4 3 2" xfId="33527"/>
    <cellStyle name="常规 9 7 5" xfId="33528"/>
    <cellStyle name="常规 9 7 5 2" xfId="33529"/>
    <cellStyle name="常规 9 7 5 2 2" xfId="33530"/>
    <cellStyle name="常规 9 7 5 3 2" xfId="33531"/>
    <cellStyle name="常规 9 7 6" xfId="33532"/>
    <cellStyle name="常规 9 7 6 2" xfId="33533"/>
    <cellStyle name="常规 9 7 6 2 2" xfId="33534"/>
    <cellStyle name="常规 9 7 6 3" xfId="33535"/>
    <cellStyle name="常规 9 7 6 3 2" xfId="33536"/>
    <cellStyle name="常规 9 7 7" xfId="33537"/>
    <cellStyle name="常规 9 7 7 2" xfId="33538"/>
    <cellStyle name="常规 9 7 7 2 2" xfId="33539"/>
    <cellStyle name="常规 9 7 7 3 2" xfId="33540"/>
    <cellStyle name="常规 9 7 8 2" xfId="33541"/>
    <cellStyle name="常规 9 7 8 2 2" xfId="33542"/>
    <cellStyle name="常规 9 7 8 3 2" xfId="33543"/>
    <cellStyle name="常规 9 7 9 2" xfId="33544"/>
    <cellStyle name="常规 9 8" xfId="33545"/>
    <cellStyle name="常规 9 8 2" xfId="33546"/>
    <cellStyle name="常规 9 8 4" xfId="33547"/>
    <cellStyle name="常规 9 9" xfId="33548"/>
    <cellStyle name="常规 9 9 2" xfId="33549"/>
    <cellStyle name="常规 9 9 3 2" xfId="33550"/>
    <cellStyle name="常规 9 9 4" xfId="33551"/>
    <cellStyle name="常规 91 2 2 2 2 2" xfId="33552"/>
    <cellStyle name="常规 91 2 2 2 3" xfId="33553"/>
    <cellStyle name="常规 91 2 2 3 2" xfId="33554"/>
    <cellStyle name="常规 91 2 3 2 2" xfId="33555"/>
    <cellStyle name="常规 91 2 3 3" xfId="33556"/>
    <cellStyle name="常规 91 2 3 3 2" xfId="33557"/>
    <cellStyle name="常规 91 2 3 4" xfId="33558"/>
    <cellStyle name="常规 91 2 4" xfId="33559"/>
    <cellStyle name="常规 91 2 4 2" xfId="33560"/>
    <cellStyle name="常规 91 3 2 2 2" xfId="33561"/>
    <cellStyle name="常规 91 3 2 2 2 2" xfId="33562"/>
    <cellStyle name="常规 91 3 2 2 3" xfId="33563"/>
    <cellStyle name="常规 91 3 2 3 2" xfId="33564"/>
    <cellStyle name="常规 91 3 3 2 2" xfId="33565"/>
    <cellStyle name="常规 91 3 3 3" xfId="33566"/>
    <cellStyle name="常规 91 3 3 3 2" xfId="33567"/>
    <cellStyle name="常规 91 3 3 4" xfId="33568"/>
    <cellStyle name="常规 91 4 2 2 2" xfId="33569"/>
    <cellStyle name="常规 91 5 4" xfId="33570"/>
    <cellStyle name="常规 91 5 4 2" xfId="33571"/>
    <cellStyle name="常规 91 9 2 2" xfId="33572"/>
    <cellStyle name="常规 91 9 3" xfId="33573"/>
    <cellStyle name="常规 91 9 3 2" xfId="33574"/>
    <cellStyle name="常规 92 10" xfId="33575"/>
    <cellStyle name="常规 92 10 2" xfId="33576"/>
    <cellStyle name="常规 92 6 2 2" xfId="33577"/>
    <cellStyle name="常规 92 6 3" xfId="33578"/>
    <cellStyle name="常规 92 6 3 2" xfId="33579"/>
    <cellStyle name="常规 92 7" xfId="33580"/>
    <cellStyle name="常规 92 7 2" xfId="33581"/>
    <cellStyle name="常规 92 7 2 2" xfId="33582"/>
    <cellStyle name="常规 92 7 3" xfId="33583"/>
    <cellStyle name="常规 92 7 3 2" xfId="33584"/>
    <cellStyle name="常规 92 8" xfId="33585"/>
    <cellStyle name="常规 92 8 2" xfId="33586"/>
    <cellStyle name="常规 92 8 2 2" xfId="33587"/>
    <cellStyle name="常规 92 8 3" xfId="33588"/>
    <cellStyle name="常规 92 8 3 2" xfId="33589"/>
    <cellStyle name="常规 92 9" xfId="33590"/>
    <cellStyle name="常规 92 9 2" xfId="33591"/>
    <cellStyle name="常规 94 2 2 2 2 2" xfId="33592"/>
    <cellStyle name="输出 2 5 4 2" xfId="33593"/>
    <cellStyle name="常规 94 2 2 2 3" xfId="33594"/>
    <cellStyle name="常规 94 2 2 3 2" xfId="33595"/>
    <cellStyle name="小数 3" xfId="33596"/>
    <cellStyle name="常规 94 2 3 2 2" xfId="33597"/>
    <cellStyle name="常规 94 2 3 3" xfId="33598"/>
    <cellStyle name="常规 94 2 3 3 2" xfId="33599"/>
    <cellStyle name="常规 94 2 3 4" xfId="33600"/>
    <cellStyle name="常规 94 2 4" xfId="33601"/>
    <cellStyle name="常规 94 2 4 2" xfId="33602"/>
    <cellStyle name="常规 94 3 2 2 2" xfId="33603"/>
    <cellStyle name="常规 94 3 2 2 2 2" xfId="33604"/>
    <cellStyle name="常规 94 3 2 2 3" xfId="33605"/>
    <cellStyle name="常规 94 3 2 3" xfId="33606"/>
    <cellStyle name="常规 94 3 2 3 2" xfId="33607"/>
    <cellStyle name="常规 94 3 3 2 2" xfId="33608"/>
    <cellStyle name="常规 94 3 3 3" xfId="33609"/>
    <cellStyle name="常规 94 3 3 3 2" xfId="33610"/>
    <cellStyle name="常规 94 3 3 4" xfId="33611"/>
    <cellStyle name="常规 94 4 2 2 2" xfId="33612"/>
    <cellStyle name="常规 94 4 2 3" xfId="33613"/>
    <cellStyle name="常规 94 5 4" xfId="33614"/>
    <cellStyle name="常规 95" xfId="33615"/>
    <cellStyle name="常规 95 10" xfId="33616"/>
    <cellStyle name="常规 95 10 2" xfId="33617"/>
    <cellStyle name="常规 95 2" xfId="33618"/>
    <cellStyle name="常规 95 2 2" xfId="33619"/>
    <cellStyle name="常规 95 2 2 2" xfId="33620"/>
    <cellStyle name="常规 95 2 2 2 2" xfId="33621"/>
    <cellStyle name="常规 95 2 2 2 2 2" xfId="33622"/>
    <cellStyle name="常规 95 2 2 2 3" xfId="33623"/>
    <cellStyle name="常规 95 2 2 3" xfId="33624"/>
    <cellStyle name="常规 95 2 2 3 2" xfId="33625"/>
    <cellStyle name="常规 95 2 3" xfId="33626"/>
    <cellStyle name="常规 95 2 3 2" xfId="33627"/>
    <cellStyle name="常规 95 2 3 2 2" xfId="33628"/>
    <cellStyle name="常规 95 2 3 3" xfId="33629"/>
    <cellStyle name="常规 95 2 3 3 2" xfId="33630"/>
    <cellStyle name="常规 95 2 3 4" xfId="33631"/>
    <cellStyle name="常规 95 2 4" xfId="33632"/>
    <cellStyle name="常规 95 2 4 2" xfId="33633"/>
    <cellStyle name="常规 95 3" xfId="33634"/>
    <cellStyle name="常规 95 3 2" xfId="33635"/>
    <cellStyle name="常规 95 3 2 2" xfId="33636"/>
    <cellStyle name="常规 95 3 2 2 2" xfId="33637"/>
    <cellStyle name="常规 95 3 2 2 2 2" xfId="33638"/>
    <cellStyle name="常规 95 3 2 3" xfId="33639"/>
    <cellStyle name="常规 95 3 2 3 2" xfId="33640"/>
    <cellStyle name="常规 95 3 3" xfId="33641"/>
    <cellStyle name="常规 95 3 3 2" xfId="33642"/>
    <cellStyle name="常规 95 3 3 2 2" xfId="33643"/>
    <cellStyle name="常规 95 3 3 3" xfId="33644"/>
    <cellStyle name="常规 95 3 3 3 2" xfId="33645"/>
    <cellStyle name="常规 95 3 3 4" xfId="33646"/>
    <cellStyle name="常规 95 3 4" xfId="33647"/>
    <cellStyle name="常规 95 3 4 2" xfId="33648"/>
    <cellStyle name="常规 95 4" xfId="33649"/>
    <cellStyle name="常规 95 4 2" xfId="33650"/>
    <cellStyle name="常规 95 4 2 2" xfId="33651"/>
    <cellStyle name="常规 95 4 2 2 2" xfId="33652"/>
    <cellStyle name="常规 95 4 2 3" xfId="33653"/>
    <cellStyle name="常规 95 4 3" xfId="33654"/>
    <cellStyle name="常规 95 4 3 2" xfId="33655"/>
    <cellStyle name="常规 95 5" xfId="33656"/>
    <cellStyle name="常规 95 5 2" xfId="33657"/>
    <cellStyle name="常规 95 5 2 2" xfId="33658"/>
    <cellStyle name="常规 95 5 3" xfId="33659"/>
    <cellStyle name="常规 95 5 3 2" xfId="33660"/>
    <cellStyle name="常规 95 5 4" xfId="33661"/>
    <cellStyle name="常规 95 5 4 2" xfId="33662"/>
    <cellStyle name="常规 95 6" xfId="33663"/>
    <cellStyle name="常规 95 6 2" xfId="33664"/>
    <cellStyle name="常规 95 6 2 2" xfId="33665"/>
    <cellStyle name="常规 95 6 3" xfId="33666"/>
    <cellStyle name="常规 95 6 3 2" xfId="33667"/>
    <cellStyle name="常规 95 7" xfId="33668"/>
    <cellStyle name="常规 95 7 2" xfId="33669"/>
    <cellStyle name="常规 95 7 2 2" xfId="33670"/>
    <cellStyle name="常规 95 7 3" xfId="33671"/>
    <cellStyle name="常规 95 7 3 2" xfId="33672"/>
    <cellStyle name="常规 95 8" xfId="33673"/>
    <cellStyle name="常规 95 8 2" xfId="33674"/>
    <cellStyle name="常规 95 8 2 2" xfId="33675"/>
    <cellStyle name="常规 95 8 3" xfId="33676"/>
    <cellStyle name="常规 95 8 3 2" xfId="33677"/>
    <cellStyle name="常规 95 9" xfId="33678"/>
    <cellStyle name="常规 95 9 2" xfId="33679"/>
    <cellStyle name="常规 95 9 2 2" xfId="33680"/>
    <cellStyle name="常规 95 9 3" xfId="33681"/>
    <cellStyle name="常规 95 9 3 2" xfId="33682"/>
    <cellStyle name="常规 96" xfId="33683"/>
    <cellStyle name="常规 96 10" xfId="33684"/>
    <cellStyle name="常规 96 10 2" xfId="33685"/>
    <cellStyle name="常规 96 2" xfId="33686"/>
    <cellStyle name="常规 96 2 2" xfId="33687"/>
    <cellStyle name="常规 96 2 2 2" xfId="33688"/>
    <cellStyle name="常规 96 2 2 2 2" xfId="33689"/>
    <cellStyle name="常规 96 2 2 3" xfId="33690"/>
    <cellStyle name="常规 96 2 3" xfId="33691"/>
    <cellStyle name="常规 96 2 3 2" xfId="33692"/>
    <cellStyle name="常规 96 3" xfId="33693"/>
    <cellStyle name="常规 96 3 2" xfId="33694"/>
    <cellStyle name="常规 96 3 2 2" xfId="33695"/>
    <cellStyle name="常规 96 3 3" xfId="33696"/>
    <cellStyle name="常规 96 3 3 2" xfId="33697"/>
    <cellStyle name="常规 96 3 4" xfId="33698"/>
    <cellStyle name="常规 96 3 4 2" xfId="33699"/>
    <cellStyle name="常规 96 4" xfId="33700"/>
    <cellStyle name="常规 96 4 2" xfId="33701"/>
    <cellStyle name="常规 96 4 2 2" xfId="33702"/>
    <cellStyle name="常规 96 4 3" xfId="33703"/>
    <cellStyle name="常规 96 4 3 2" xfId="33704"/>
    <cellStyle name="常规 96 5" xfId="33705"/>
    <cellStyle name="常规 96 5 2" xfId="33706"/>
    <cellStyle name="常规 96 5 2 2" xfId="33707"/>
    <cellStyle name="常规 96 5 3" xfId="33708"/>
    <cellStyle name="常规 96 5 3 2" xfId="33709"/>
    <cellStyle name="常规 96 6" xfId="33710"/>
    <cellStyle name="常规 96 6 2" xfId="33711"/>
    <cellStyle name="常规 96 6 2 2" xfId="33712"/>
    <cellStyle name="常规 96 6 3" xfId="33713"/>
    <cellStyle name="常规 96 6 3 2" xfId="33714"/>
    <cellStyle name="常规 96 7" xfId="33715"/>
    <cellStyle name="常规 96 7 2" xfId="33716"/>
    <cellStyle name="常规 96 7 2 2" xfId="33717"/>
    <cellStyle name="常规 96 7 3" xfId="33718"/>
    <cellStyle name="常规 96 7 3 2" xfId="33719"/>
    <cellStyle name="常规 96 8" xfId="33720"/>
    <cellStyle name="常规 96 8 2" xfId="33721"/>
    <cellStyle name="常规 96 8 2 2" xfId="33722"/>
    <cellStyle name="常规 96 8 3" xfId="33723"/>
    <cellStyle name="常规 96 8 3 2" xfId="33724"/>
    <cellStyle name="常规 96 9" xfId="33725"/>
    <cellStyle name="常规 96 9 2" xfId="33726"/>
    <cellStyle name="常规 97" xfId="33727"/>
    <cellStyle name="常规 97 10" xfId="33728"/>
    <cellStyle name="常规 97 10 2" xfId="33729"/>
    <cellStyle name="常规 97 2" xfId="33730"/>
    <cellStyle name="常规 97 2 2" xfId="33731"/>
    <cellStyle name="常规 97 2 2 2" xfId="33732"/>
    <cellStyle name="常规 97 2 2 2 2" xfId="33733"/>
    <cellStyle name="常规 97 2 2 3" xfId="33734"/>
    <cellStyle name="常规 97 2 3" xfId="33735"/>
    <cellStyle name="常规 97 2 3 2" xfId="33736"/>
    <cellStyle name="常规 97 3" xfId="33737"/>
    <cellStyle name="常规 97 3 2" xfId="33738"/>
    <cellStyle name="常规 97 3 2 2" xfId="33739"/>
    <cellStyle name="常规 97 3 3" xfId="33740"/>
    <cellStyle name="常规 97 3 3 2" xfId="33741"/>
    <cellStyle name="常规 97 3 4" xfId="33742"/>
    <cellStyle name="常规 97 3 4 2" xfId="33743"/>
    <cellStyle name="常规 97 4" xfId="33744"/>
    <cellStyle name="常规 97 4 2" xfId="33745"/>
    <cellStyle name="常规 97 4 2 2" xfId="33746"/>
    <cellStyle name="常规 97 4 3" xfId="33747"/>
    <cellStyle name="常规 97 4 3 2" xfId="33748"/>
    <cellStyle name="常规 97 5" xfId="33749"/>
    <cellStyle name="常规 97 5 2" xfId="33750"/>
    <cellStyle name="常规 97 5 2 2" xfId="33751"/>
    <cellStyle name="常规 97 5 3" xfId="33752"/>
    <cellStyle name="常规 97 5 3 2" xfId="33753"/>
    <cellStyle name="常规 97 6" xfId="33754"/>
    <cellStyle name="常规 97 6 2" xfId="33755"/>
    <cellStyle name="常规 97 6 2 2" xfId="33756"/>
    <cellStyle name="常规 97 6 3" xfId="33757"/>
    <cellStyle name="常规 97 6 3 2" xfId="33758"/>
    <cellStyle name="常规 97 7" xfId="33759"/>
    <cellStyle name="常规 97 7 2" xfId="33760"/>
    <cellStyle name="常规 97 7 2 2" xfId="33761"/>
    <cellStyle name="常规 97 7 3" xfId="33762"/>
    <cellStyle name="常规 97 7 3 2" xfId="33763"/>
    <cellStyle name="常规 97 8" xfId="33764"/>
    <cellStyle name="常规 97 8 2" xfId="33765"/>
    <cellStyle name="常规 97 8 2 2" xfId="33766"/>
    <cellStyle name="常规 97 8 3" xfId="33767"/>
    <cellStyle name="常规 97 8 3 2" xfId="33768"/>
    <cellStyle name="常规 97 9" xfId="33769"/>
    <cellStyle name="常规 97 9 2" xfId="33770"/>
    <cellStyle name="常规 98" xfId="33771"/>
    <cellStyle name="常规 98 10" xfId="33772"/>
    <cellStyle name="常规 98 10 2" xfId="33773"/>
    <cellStyle name="常规 98 11" xfId="33774"/>
    <cellStyle name="常规 98 11 2" xfId="33775"/>
    <cellStyle name="常规 98 2" xfId="33776"/>
    <cellStyle name="常规 98 2 2" xfId="33777"/>
    <cellStyle name="常规 98 2 2 2" xfId="33778"/>
    <cellStyle name="常规 98 2 2 2 2" xfId="33779"/>
    <cellStyle name="常规 98 2 2 2 2 2" xfId="33780"/>
    <cellStyle name="常规 98 2 2 2 3" xfId="33781"/>
    <cellStyle name="常规 98 2 2 3" xfId="33782"/>
    <cellStyle name="常规 98 2 2 3 2" xfId="33783"/>
    <cellStyle name="常规 98 2 3" xfId="33784"/>
    <cellStyle name="常规 98 2 3 2" xfId="33785"/>
    <cellStyle name="常规 98 2 3 2 2" xfId="33786"/>
    <cellStyle name="常规 98 2 3 3" xfId="33787"/>
    <cellStyle name="常规 98 2 3 3 2" xfId="33788"/>
    <cellStyle name="常规 98 2 3 4" xfId="33789"/>
    <cellStyle name="常规 98 2 4" xfId="33790"/>
    <cellStyle name="常规 98 2 4 2" xfId="33791"/>
    <cellStyle name="常规 98 3" xfId="33792"/>
    <cellStyle name="常规 98 3 2" xfId="33793"/>
    <cellStyle name="常规 98 3 2 2" xfId="33794"/>
    <cellStyle name="常规 98 3 2 2 2" xfId="33795"/>
    <cellStyle name="常规 98 3 2 2 2 2" xfId="33796"/>
    <cellStyle name="常规 98 3 2 2 3" xfId="33797"/>
    <cellStyle name="常规 98 3 2 3" xfId="33798"/>
    <cellStyle name="常规 98 3 2 3 2" xfId="33799"/>
    <cellStyle name="常规 98 3 3" xfId="33800"/>
    <cellStyle name="常规 98 3 3 2" xfId="33801"/>
    <cellStyle name="常规 98 3 3 2 2" xfId="33802"/>
    <cellStyle name="常规 98 3 3 3" xfId="33803"/>
    <cellStyle name="常规 98 3 3 3 2" xfId="33804"/>
    <cellStyle name="常规 98 3 3 4" xfId="33805"/>
    <cellStyle name="常规 98 3 4" xfId="33806"/>
    <cellStyle name="常规 98 3 4 2" xfId="33807"/>
    <cellStyle name="常规 98 4" xfId="33808"/>
    <cellStyle name="常规 98 4 2" xfId="33809"/>
    <cellStyle name="常规 98 4 2 2" xfId="33810"/>
    <cellStyle name="常规 98 4 2 2 2" xfId="33811"/>
    <cellStyle name="常规 98 4 2 3" xfId="33812"/>
    <cellStyle name="常规 98 4 3" xfId="33813"/>
    <cellStyle name="常规 98 4 3 2" xfId="33814"/>
    <cellStyle name="常规 98 5" xfId="33815"/>
    <cellStyle name="常规 98 5 2" xfId="33816"/>
    <cellStyle name="常规 98 5 2 2" xfId="33817"/>
    <cellStyle name="常规 98 5 3" xfId="33818"/>
    <cellStyle name="常规 98 5 3 2" xfId="33819"/>
    <cellStyle name="常规 98 5 4" xfId="33820"/>
    <cellStyle name="常规 98 5 4 2" xfId="33821"/>
    <cellStyle name="常规 98 6" xfId="33822"/>
    <cellStyle name="常规 98 6 2" xfId="33823"/>
    <cellStyle name="常规 98 6 2 2" xfId="33824"/>
    <cellStyle name="常规 98 6 3" xfId="33825"/>
    <cellStyle name="常规 98 6 3 2" xfId="33826"/>
    <cellStyle name="常规 98 7" xfId="33827"/>
    <cellStyle name="常规 98 7 2" xfId="33828"/>
    <cellStyle name="常规 98 7 2 2" xfId="33829"/>
    <cellStyle name="常规 98 7 3" xfId="33830"/>
    <cellStyle name="常规 98 7 3 2" xfId="33831"/>
    <cellStyle name="常规 98 8" xfId="33832"/>
    <cellStyle name="常规 98 8 2" xfId="33833"/>
    <cellStyle name="千位分隔 4 3" xfId="33834"/>
    <cellStyle name="常规 98 8 2 2" xfId="33835"/>
    <cellStyle name="常规 98 8 3" xfId="33836"/>
    <cellStyle name="千位分隔 5 3" xfId="33837"/>
    <cellStyle name="常规 98 8 3 2" xfId="33838"/>
    <cellStyle name="常规 98 9" xfId="33839"/>
    <cellStyle name="常规 98 9 2" xfId="33840"/>
    <cellStyle name="常规 98 9 2 2" xfId="33841"/>
    <cellStyle name="常规 98 9 3" xfId="33842"/>
    <cellStyle name="常规 98 9 3 2" xfId="33843"/>
    <cellStyle name="常规 99" xfId="33844"/>
    <cellStyle name="常规 99 2" xfId="33845"/>
    <cellStyle name="常规 99 2 2" xfId="33846"/>
    <cellStyle name="常规 99 2 2 2" xfId="33847"/>
    <cellStyle name="常规 99 2 2 2 2" xfId="33848"/>
    <cellStyle name="常规 99 2 2 2 2 2" xfId="33849"/>
    <cellStyle name="常规 99 2 2 2 3" xfId="33850"/>
    <cellStyle name="常规 99 2 2 3" xfId="33851"/>
    <cellStyle name="常规 99 2 2 3 2" xfId="33852"/>
    <cellStyle name="常规 99 2 3" xfId="33853"/>
    <cellStyle name="常规 99 2 3 2" xfId="33854"/>
    <cellStyle name="常规 99 2 3 2 2" xfId="33855"/>
    <cellStyle name="常规 99 2 3 3" xfId="33856"/>
    <cellStyle name="常规 99 2 3 3 2" xfId="33857"/>
    <cellStyle name="常规 99 2 3 4" xfId="33858"/>
    <cellStyle name="常规 99 2 4" xfId="33859"/>
    <cellStyle name="常规 99 2 4 2" xfId="33860"/>
    <cellStyle name="常规 99 3" xfId="33861"/>
    <cellStyle name="常规 99 3 2" xfId="33862"/>
    <cellStyle name="常规 99 3 2 2" xfId="33863"/>
    <cellStyle name="常规 99 3 2 2 2" xfId="33864"/>
    <cellStyle name="常规 99 3 2 2 2 2" xfId="33865"/>
    <cellStyle name="常规 99 3 2 2 3" xfId="33866"/>
    <cellStyle name="常规 99 3 2 3" xfId="33867"/>
    <cellStyle name="常规 99 3 2 3 2" xfId="33868"/>
    <cellStyle name="常规 99 3 3" xfId="33869"/>
    <cellStyle name="常规 99 3 3 2" xfId="33870"/>
    <cellStyle name="常规 99 3 3 2 2" xfId="33871"/>
    <cellStyle name="常规 99 3 3 3" xfId="33872"/>
    <cellStyle name="常规 99 3 3 3 2" xfId="33873"/>
    <cellStyle name="常规 99 3 3 4" xfId="33874"/>
    <cellStyle name="常规 99 3 4" xfId="33875"/>
    <cellStyle name="常规 99 3 4 2" xfId="33876"/>
    <cellStyle name="常规 99 4" xfId="33877"/>
    <cellStyle name="常规 99 4 2" xfId="33878"/>
    <cellStyle name="常规 99 4 2 2" xfId="33879"/>
    <cellStyle name="常规 99 4 2 2 2" xfId="33880"/>
    <cellStyle name="常规 99 4 2 3" xfId="33881"/>
    <cellStyle name="常规 99 4 3" xfId="33882"/>
    <cellStyle name="常规 99 4 3 2" xfId="33883"/>
    <cellStyle name="常规 99 5" xfId="33884"/>
    <cellStyle name="常规 99 5 2" xfId="33885"/>
    <cellStyle name="常规 99 5 2 2" xfId="33886"/>
    <cellStyle name="常规 99 5 3" xfId="33887"/>
    <cellStyle name="常规 99 5 3 2" xfId="33888"/>
    <cellStyle name="常规 99 5 4" xfId="33889"/>
    <cellStyle name="常规 99 6" xfId="33890"/>
    <cellStyle name="常规 99 6 2" xfId="33891"/>
    <cellStyle name="常规_贫困县涉农资金整合工作示范县统计表12月21日" xfId="33892"/>
    <cellStyle name="超级链接" xfId="33893"/>
    <cellStyle name="超级链接 2" xfId="33894"/>
    <cellStyle name="超级链接 2 2" xfId="33895"/>
    <cellStyle name="超级链接 2 2 2" xfId="33896"/>
    <cellStyle name="超级链接 2 2 3" xfId="33897"/>
    <cellStyle name="超级链接 2 3" xfId="33898"/>
    <cellStyle name="超级链接 2 3 2" xfId="33899"/>
    <cellStyle name="超级链接 2 4" xfId="33900"/>
    <cellStyle name="超级链接 3" xfId="33901"/>
    <cellStyle name="超级链接 3 2" xfId="33902"/>
    <cellStyle name="超级链接 3 2 2" xfId="33903"/>
    <cellStyle name="超级链接 3 3" xfId="33904"/>
    <cellStyle name="超级链接 3 3 2" xfId="33905"/>
    <cellStyle name="超级链接 3 4" xfId="33906"/>
    <cellStyle name="超级链接 4" xfId="33907"/>
    <cellStyle name="超级链接 4 2" xfId="33908"/>
    <cellStyle name="超级链接 4 2 2" xfId="33909"/>
    <cellStyle name="超级链接 4 3" xfId="33910"/>
    <cellStyle name="超级链接 5" xfId="33911"/>
    <cellStyle name="超级链接 5 2" xfId="33912"/>
    <cellStyle name="超级链接 6" xfId="33913"/>
    <cellStyle name="超级链接 6 2" xfId="33914"/>
    <cellStyle name="超级链接 7" xfId="33915"/>
    <cellStyle name="超链接 2" xfId="33916"/>
    <cellStyle name="超链接 2 2" xfId="33917"/>
    <cellStyle name="超链接 2 2 2" xfId="33918"/>
    <cellStyle name="超链接 2 2 2 2" xfId="33919"/>
    <cellStyle name="超链接 2 2 3" xfId="33920"/>
    <cellStyle name="超链接 2 3" xfId="33921"/>
    <cellStyle name="超链接 2 3 2" xfId="33922"/>
    <cellStyle name="超链接 2 4" xfId="33923"/>
    <cellStyle name="超链接 2 4 2" xfId="33924"/>
    <cellStyle name="分级显示行_1_13区汇总" xfId="33925"/>
    <cellStyle name="分级显示列_1_Book1" xfId="33926"/>
    <cellStyle name="公司标准表" xfId="33927"/>
    <cellStyle name="公司标准表 2 2 2" xfId="33928"/>
    <cellStyle name="公司标准表 2 2 2 2" xfId="33929"/>
    <cellStyle name="公司标准表 2 2 3" xfId="33930"/>
    <cellStyle name="公司标准表 2 3" xfId="33931"/>
    <cellStyle name="公司标准表 2 3 2" xfId="33932"/>
    <cellStyle name="公司标准表 2 4" xfId="33933"/>
    <cellStyle name="公司标准表 2 4 2" xfId="33934"/>
    <cellStyle name="公司标准表 3 2 2" xfId="33935"/>
    <cellStyle name="公司标准表 3 3" xfId="33936"/>
    <cellStyle name="公司标准表 4" xfId="33937"/>
    <cellStyle name="公司标准表 4 2" xfId="33938"/>
    <cellStyle name="公司标准表 5" xfId="33939"/>
    <cellStyle name="公司标准表 5 2" xfId="33940"/>
    <cellStyle name="归盒啦_95" xfId="33941"/>
    <cellStyle name="好 2" xfId="33942"/>
    <cellStyle name="好 2 10" xfId="33943"/>
    <cellStyle name="好 2 2" xfId="33944"/>
    <cellStyle name="好 2 2 2" xfId="33945"/>
    <cellStyle name="好 2 2 2 2" xfId="33946"/>
    <cellStyle name="好 2 2 2 2 2" xfId="33947"/>
    <cellStyle name="好 2 2 2 2 2 2" xfId="33948"/>
    <cellStyle name="好 2 2 2 2 3" xfId="33949"/>
    <cellStyle name="好 2 2 2 2 4" xfId="33950"/>
    <cellStyle name="好 2 2 2 3" xfId="33951"/>
    <cellStyle name="好 2 2 2 3 2" xfId="33952"/>
    <cellStyle name="好 2 2 2 4 2" xfId="33953"/>
    <cellStyle name="好 2 2 2 5" xfId="33954"/>
    <cellStyle name="好 2 2 3" xfId="33955"/>
    <cellStyle name="好 2 2 3 2" xfId="33956"/>
    <cellStyle name="好 2 2 3 2 2" xfId="33957"/>
    <cellStyle name="好 2 2 3 3" xfId="33958"/>
    <cellStyle name="好 2 2 3 3 2" xfId="33959"/>
    <cellStyle name="好 2 2 3 4 2" xfId="33960"/>
    <cellStyle name="好 2 2 3 5" xfId="33961"/>
    <cellStyle name="好 2 2 4" xfId="33962"/>
    <cellStyle name="好 2 2 4 2" xfId="33963"/>
    <cellStyle name="好 2 2 4 2 2" xfId="33964"/>
    <cellStyle name="好 2 2 4 3" xfId="33965"/>
    <cellStyle name="好 2 2 5" xfId="33966"/>
    <cellStyle name="好 2 2 5 2" xfId="33967"/>
    <cellStyle name="好 2 2 6" xfId="33968"/>
    <cellStyle name="好 2 2 6 2" xfId="33969"/>
    <cellStyle name="好 2 2 7" xfId="33970"/>
    <cellStyle name="好 2 3" xfId="33971"/>
    <cellStyle name="好 2 3 2" xfId="33972"/>
    <cellStyle name="好 2 3 2 2" xfId="33973"/>
    <cellStyle name="好 2 3 2 2 2" xfId="33974"/>
    <cellStyle name="好 2 3 2 3" xfId="33975"/>
    <cellStyle name="好 2 3 2 3 2" xfId="33976"/>
    <cellStyle name="好 2 3 2 4" xfId="33977"/>
    <cellStyle name="好 2 3 2 4 2" xfId="33978"/>
    <cellStyle name="好 2 3 2 5" xfId="33979"/>
    <cellStyle name="好 2 3 3" xfId="33980"/>
    <cellStyle name="好 2 3 3 2" xfId="33981"/>
    <cellStyle name="好 2 3 3 2 2" xfId="33982"/>
    <cellStyle name="好 2 3 3 3" xfId="33983"/>
    <cellStyle name="好 2 3 3 3 2" xfId="33984"/>
    <cellStyle name="好 2 3 3 4" xfId="33985"/>
    <cellStyle name="好 2 3 4" xfId="33986"/>
    <cellStyle name="好 2 3 4 2" xfId="33987"/>
    <cellStyle name="好 2 3 5" xfId="33988"/>
    <cellStyle name="好 2 3 5 2" xfId="33989"/>
    <cellStyle name="好 2 3 6" xfId="33990"/>
    <cellStyle name="好 2 3 7" xfId="33991"/>
    <cellStyle name="好 2 4" xfId="33992"/>
    <cellStyle name="好 2 4 2" xfId="33993"/>
    <cellStyle name="好 2 4 2 2" xfId="33994"/>
    <cellStyle name="好 2 4 2 3" xfId="33995"/>
    <cellStyle name="好 2 4 3" xfId="33996"/>
    <cellStyle name="好 2 4 3 2" xfId="33997"/>
    <cellStyle name="好 2 4 4" xfId="33998"/>
    <cellStyle name="好 2 4 4 2" xfId="33999"/>
    <cellStyle name="好 2 4 5" xfId="34000"/>
    <cellStyle name="好 2 5" xfId="34001"/>
    <cellStyle name="好 2 5 2" xfId="34002"/>
    <cellStyle name="好 2 5 2 2" xfId="34003"/>
    <cellStyle name="好 2 5 3" xfId="34004"/>
    <cellStyle name="好 2 5 3 2" xfId="34005"/>
    <cellStyle name="好 2 5 4" xfId="34006"/>
    <cellStyle name="好 2 6" xfId="34007"/>
    <cellStyle name="好 2 6 2" xfId="34008"/>
    <cellStyle name="好 2 6 2 2" xfId="34009"/>
    <cellStyle name="好 2 6 3" xfId="34010"/>
    <cellStyle name="好 2 6 3 2" xfId="34011"/>
    <cellStyle name="好 2 7" xfId="34012"/>
    <cellStyle name="好 2 7 2" xfId="34013"/>
    <cellStyle name="好 2 7 3" xfId="34014"/>
    <cellStyle name="好 2 8" xfId="34015"/>
    <cellStyle name="好 2 8 2" xfId="34016"/>
    <cellStyle name="好 2 9" xfId="34017"/>
    <cellStyle name="好 2 9 2" xfId="34018"/>
    <cellStyle name="好 3 2 2 2" xfId="34019"/>
    <cellStyle name="好 3 2 3" xfId="34020"/>
    <cellStyle name="好 3 5" xfId="34021"/>
    <cellStyle name="好 4 3 2" xfId="34022"/>
    <cellStyle name="好 5 2 2" xfId="34023"/>
    <cellStyle name="好 5 3" xfId="34024"/>
    <cellStyle name="好 5 3 2" xfId="34025"/>
    <cellStyle name="好 6 2 2" xfId="34026"/>
    <cellStyle name="好 6 3" xfId="34027"/>
    <cellStyle name="好 7" xfId="34028"/>
    <cellStyle name="好 8" xfId="34029"/>
    <cellStyle name="好 8 2" xfId="34030"/>
    <cellStyle name="好_~4190974" xfId="34031"/>
    <cellStyle name="好_~4190974 2" xfId="34032"/>
    <cellStyle name="好_~4190974 2 2" xfId="34033"/>
    <cellStyle name="好_~4190974 2 2 2" xfId="34034"/>
    <cellStyle name="好_~4190974 2 2 3" xfId="34035"/>
    <cellStyle name="好_~4190974 2 3" xfId="34036"/>
    <cellStyle name="好_~4190974 2 3 2" xfId="34037"/>
    <cellStyle name="好_~4190974 2 4" xfId="34038"/>
    <cellStyle name="好_~4190974 3" xfId="34039"/>
    <cellStyle name="好_~4190974 3 2" xfId="34040"/>
    <cellStyle name="好_~4190974 3 2 2" xfId="34041"/>
    <cellStyle name="好_~4190974 3 3" xfId="34042"/>
    <cellStyle name="好_~4190974 3 3 2" xfId="34043"/>
    <cellStyle name="好_~4190974 3 4" xfId="34044"/>
    <cellStyle name="好_~4190974 4" xfId="34045"/>
    <cellStyle name="好_~4190974 4 2" xfId="34046"/>
    <cellStyle name="好_~4190974 4 2 2" xfId="34047"/>
    <cellStyle name="好_~4190974 4 3" xfId="34048"/>
    <cellStyle name="好_~4190974 5" xfId="34049"/>
    <cellStyle name="好_~4190974 5 2" xfId="34050"/>
    <cellStyle name="未定义 3 2 2 2" xfId="34051"/>
    <cellStyle name="好_~4190974 6" xfId="34052"/>
    <cellStyle name="好_~4190974 6 2" xfId="34053"/>
    <cellStyle name="好_~4190974 7" xfId="34054"/>
    <cellStyle name="好_~4190974_Book1" xfId="34055"/>
    <cellStyle name="好_~4190974_Book1 2" xfId="34056"/>
    <cellStyle name="好_~4190974_Book1 2 2" xfId="34057"/>
    <cellStyle name="好_~4190974_Book1 2 3" xfId="34058"/>
    <cellStyle name="好_~4190974_Book1 3" xfId="34059"/>
    <cellStyle name="好_~4190974_Book1 3 2" xfId="34060"/>
    <cellStyle name="好_~4190974_Book1 4" xfId="34061"/>
    <cellStyle name="好_~4190974_Book1 4 2" xfId="34062"/>
    <cellStyle name="好_~5676413" xfId="34063"/>
    <cellStyle name="好_~5676413 2" xfId="34064"/>
    <cellStyle name="好_~5676413 2 2 3" xfId="34065"/>
    <cellStyle name="好_~5676413 2 3 2" xfId="34066"/>
    <cellStyle name="好_~5676413 2 4" xfId="34067"/>
    <cellStyle name="好_~5676413 3" xfId="34068"/>
    <cellStyle name="好_~5676413 3 3 2" xfId="34069"/>
    <cellStyle name="好_~5676413 3 4" xfId="34070"/>
    <cellStyle name="好_~5676413 4" xfId="34071"/>
    <cellStyle name="好_~5676413 5" xfId="34072"/>
    <cellStyle name="好_~5676413 6" xfId="34073"/>
    <cellStyle name="好_~5676413 7" xfId="34074"/>
    <cellStyle name="好_~5676413_Book1" xfId="34075"/>
    <cellStyle name="好_~5676413_Book1 2" xfId="34076"/>
    <cellStyle name="好_~5676413_Book1 2 2" xfId="34077"/>
    <cellStyle name="好_~5676413_Book1 2 2 2" xfId="34078"/>
    <cellStyle name="好_~5676413_Book1 3" xfId="34079"/>
    <cellStyle name="好_~5676413_Book1 3 2" xfId="34080"/>
    <cellStyle name="好_~5676413_Book1 4" xfId="34081"/>
    <cellStyle name="好_~5676413_Book1 4 2" xfId="34082"/>
    <cellStyle name="好_00省级(打印)" xfId="34083"/>
    <cellStyle name="好_00省级(打印) 2" xfId="34084"/>
    <cellStyle name="好_00省级(打印) 2 2" xfId="34085"/>
    <cellStyle name="好_00省级(打印) 2 2 2" xfId="34086"/>
    <cellStyle name="好_00省级(打印) 2 2 3" xfId="34087"/>
    <cellStyle name="好_00省级(打印) 2 3" xfId="34088"/>
    <cellStyle name="好_00省级(打印) 2 3 2" xfId="34089"/>
    <cellStyle name="好_00省级(打印) 2 4" xfId="34090"/>
    <cellStyle name="输入 2 10 2 2 2 2" xfId="34091"/>
    <cellStyle name="好_00省级(打印) 3" xfId="34092"/>
    <cellStyle name="好_00省级(打印) 3 2" xfId="34093"/>
    <cellStyle name="好_00省级(打印) 3 2 2" xfId="34094"/>
    <cellStyle name="好_00省级(打印) 3 3" xfId="34095"/>
    <cellStyle name="好_00省级(打印) 3 3 2" xfId="34096"/>
    <cellStyle name="好_00省级(打印) 3 4" xfId="34097"/>
    <cellStyle name="好_00省级(打印) 4" xfId="34098"/>
    <cellStyle name="好_00省级(打印) 4 2" xfId="34099"/>
    <cellStyle name="好_00省级(打印) 4 2 2" xfId="34100"/>
    <cellStyle name="好_00省级(打印) 4 3" xfId="34101"/>
    <cellStyle name="好_00省级(打印) 5" xfId="34102"/>
    <cellStyle name="好_00省级(打印) 5 2" xfId="34103"/>
    <cellStyle name="好_00省级(打印) 6" xfId="34104"/>
    <cellStyle name="好_00省级(打印) 6 2" xfId="34105"/>
    <cellStyle name="好_00省级(打印) 7" xfId="34106"/>
    <cellStyle name="好_00省级(打印)_Book1" xfId="34107"/>
    <cellStyle name="好_00省级(打印)_Book1 2" xfId="34108"/>
    <cellStyle name="好_00省级(打印)_Book1 2 2" xfId="34109"/>
    <cellStyle name="好_00省级(打印)_Book1 2 2 2" xfId="34110"/>
    <cellStyle name="好_00省级(打印)_Book1 2 3" xfId="34111"/>
    <cellStyle name="好_00省级(打印)_Book1 3" xfId="34112"/>
    <cellStyle name="好_00省级(打印)_Book1 3 2" xfId="34113"/>
    <cellStyle name="好_00省级(打印)_Book1 4" xfId="34114"/>
    <cellStyle name="好_00省级(打印)_Book1 4 2" xfId="34115"/>
    <cellStyle name="好_00省级(定稿)" xfId="34116"/>
    <cellStyle name="好_00省级(定稿) 2" xfId="34117"/>
    <cellStyle name="好_00省级(定稿) 2 2" xfId="34118"/>
    <cellStyle name="好_00省级(定稿) 2 2 2" xfId="34119"/>
    <cellStyle name="好_00省级(定稿) 2 2 3" xfId="34120"/>
    <cellStyle name="好_00省级(定稿) 2 3" xfId="34121"/>
    <cellStyle name="好_00省级(定稿) 2 4" xfId="34122"/>
    <cellStyle name="好_00省级(定稿) 3" xfId="34123"/>
    <cellStyle name="好_00省级(定稿) 3 2" xfId="34124"/>
    <cellStyle name="好_00省级(定稿) 3 2 2" xfId="34125"/>
    <cellStyle name="好_00省级(定稿) 3 3" xfId="34126"/>
    <cellStyle name="好_00省级(定稿) 3 4" xfId="34127"/>
    <cellStyle name="好_00省级(定稿) 4" xfId="34128"/>
    <cellStyle name="好_00省级(定稿) 4 2" xfId="34129"/>
    <cellStyle name="好_00省级(定稿) 4 2 2" xfId="34130"/>
    <cellStyle name="好_00省级(定稿) 4 3" xfId="34131"/>
    <cellStyle name="好_00省级(定稿) 5" xfId="34132"/>
    <cellStyle name="好_00省级(定稿) 5 2" xfId="34133"/>
    <cellStyle name="好_00省级(定稿) 6" xfId="34134"/>
    <cellStyle name="好_00省级(定稿) 6 2" xfId="34135"/>
    <cellStyle name="好_00省级(定稿) 7" xfId="34136"/>
    <cellStyle name="好_00省级(定稿)_Book1" xfId="34137"/>
    <cellStyle name="好_00省级(定稿)_Book1 2" xfId="34138"/>
    <cellStyle name="好_00省级(定稿)_Book1 2 2" xfId="34139"/>
    <cellStyle name="好_00省级(定稿)_Book1 2 2 2" xfId="34140"/>
    <cellStyle name="好_00省级(定稿)_Book1 2 3" xfId="34141"/>
    <cellStyle name="好_00省级(定稿)_Book1 3" xfId="34142"/>
    <cellStyle name="好_00省级(定稿)_Book1 3 2" xfId="34143"/>
    <cellStyle name="好_00省级(定稿)_Book1 4" xfId="34144"/>
    <cellStyle name="好_00省级(定稿)_Book1 4 2" xfId="34145"/>
    <cellStyle name="好_03昭通" xfId="34146"/>
    <cellStyle name="好_03昭通 2" xfId="34147"/>
    <cellStyle name="好_03昭通 2 2" xfId="34148"/>
    <cellStyle name="好_03昭通 2 2 2" xfId="34149"/>
    <cellStyle name="好_03昭通 2 3" xfId="34150"/>
    <cellStyle name="好_03昭通 2 3 2" xfId="34151"/>
    <cellStyle name="好_03昭通 2 4" xfId="34152"/>
    <cellStyle name="好_03昭通 3" xfId="34153"/>
    <cellStyle name="好_03昭通 3 2" xfId="34154"/>
    <cellStyle name="好_03昭通 3 2 2" xfId="34155"/>
    <cellStyle name="好_03昭通 3 3" xfId="34156"/>
    <cellStyle name="好_03昭通 3 3 2" xfId="34157"/>
    <cellStyle name="好_03昭通 3 4" xfId="34158"/>
    <cellStyle name="好_03昭通 4" xfId="34159"/>
    <cellStyle name="好_03昭通 4 2" xfId="34160"/>
    <cellStyle name="好_03昭通 4 2 2" xfId="34161"/>
    <cellStyle name="好_03昭通 4 3" xfId="34162"/>
    <cellStyle name="好_03昭通 5" xfId="34163"/>
    <cellStyle name="好_03昭通 5 2" xfId="34164"/>
    <cellStyle name="好_03昭通 6" xfId="34165"/>
    <cellStyle name="好_03昭通 6 2" xfId="34166"/>
    <cellStyle name="好_03昭通 7" xfId="34167"/>
    <cellStyle name="好_03昭通_Book1" xfId="34168"/>
    <cellStyle name="好_03昭通_Book1 2" xfId="34169"/>
    <cellStyle name="好_03昭通_Book1 2 2" xfId="34170"/>
    <cellStyle name="好_03昭通_Book1 2 2 2" xfId="34171"/>
    <cellStyle name="好_03昭通_Book1 2 3" xfId="34172"/>
    <cellStyle name="好_03昭通_Book1 3" xfId="34173"/>
    <cellStyle name="好_03昭通_Book1 3 2" xfId="34174"/>
    <cellStyle name="好_03昭通_Book1 4" xfId="34175"/>
    <cellStyle name="好_奖励补助测算5.22测试 5" xfId="34176"/>
    <cellStyle name="好_03昭通_Book1 4 2" xfId="34177"/>
    <cellStyle name="好_0502通海县" xfId="34178"/>
    <cellStyle name="好_0502通海县 2" xfId="34179"/>
    <cellStyle name="好_0502通海县 2 2" xfId="34180"/>
    <cellStyle name="好_0502通海县 2 2 2" xfId="34181"/>
    <cellStyle name="好_0502通海县 2 2 3" xfId="34182"/>
    <cellStyle name="好_0502通海县 2 3" xfId="34183"/>
    <cellStyle name="好_0502通海县 2 3 2" xfId="34184"/>
    <cellStyle name="好_0502通海县 2 4" xfId="34185"/>
    <cellStyle name="好_0502通海县 3" xfId="34186"/>
    <cellStyle name="好_0502通海县 3 2" xfId="34187"/>
    <cellStyle name="好_0502通海县 3 2 2" xfId="34188"/>
    <cellStyle name="好_0502通海县 3 3" xfId="34189"/>
    <cellStyle name="好_0502通海县 3 3 2" xfId="34190"/>
    <cellStyle name="好_0502通海县 3 4" xfId="34191"/>
    <cellStyle name="好_0502通海县 4" xfId="34192"/>
    <cellStyle name="好_0502通海县 4 2" xfId="34193"/>
    <cellStyle name="好_0502通海县 4 2 2" xfId="34194"/>
    <cellStyle name="好_0502通海县 4 3" xfId="34195"/>
    <cellStyle name="好_0502通海县 5" xfId="34196"/>
    <cellStyle name="好_0502通海县 5 2" xfId="34197"/>
    <cellStyle name="好_0502通海县 6" xfId="34198"/>
    <cellStyle name="好_0502通海县 6 2" xfId="34199"/>
    <cellStyle name="好_0502通海县 7" xfId="34200"/>
    <cellStyle name="好_0502通海县_Book1" xfId="34201"/>
    <cellStyle name="好_0502通海县_Book1 2" xfId="34202"/>
    <cellStyle name="好_0502通海县_Book1 2 2" xfId="34203"/>
    <cellStyle name="好_0502通海县_Book1 2 2 2" xfId="34204"/>
    <cellStyle name="好_0502通海县_Book1 2 3" xfId="34205"/>
    <cellStyle name="输入 2 2 9 3 3 2" xfId="34206"/>
    <cellStyle name="好_0502通海县_Book1 3" xfId="34207"/>
    <cellStyle name="好_0502通海县_Book1 3 2" xfId="34208"/>
    <cellStyle name="好_0502通海县_Book1 4" xfId="34209"/>
    <cellStyle name="好_0502通海县_Book1 4 2" xfId="34210"/>
    <cellStyle name="好_05玉溪" xfId="34211"/>
    <cellStyle name="好_05玉溪 2" xfId="34212"/>
    <cellStyle name="好_05玉溪 2 2" xfId="34213"/>
    <cellStyle name="好_05玉溪 2 2 2" xfId="34214"/>
    <cellStyle name="好_05玉溪 2 2 3" xfId="34215"/>
    <cellStyle name="好_05玉溪 2 3" xfId="34216"/>
    <cellStyle name="好_05玉溪 2 3 2" xfId="34217"/>
    <cellStyle name="好_05玉溪 2 4" xfId="34218"/>
    <cellStyle name="好_05玉溪 3" xfId="34219"/>
    <cellStyle name="好_05玉溪 3 2" xfId="34220"/>
    <cellStyle name="好_05玉溪 3 2 2" xfId="34221"/>
    <cellStyle name="好_05玉溪 3 3" xfId="34222"/>
    <cellStyle name="好_05玉溪 3 3 2" xfId="34223"/>
    <cellStyle name="好_05玉溪 3 4" xfId="34224"/>
    <cellStyle name="好_05玉溪 4" xfId="34225"/>
    <cellStyle name="好_05玉溪 4 2" xfId="34226"/>
    <cellStyle name="好_05玉溪 4 2 2" xfId="34227"/>
    <cellStyle name="好_05玉溪 4 3" xfId="34228"/>
    <cellStyle name="好_05玉溪 5 2" xfId="34229"/>
    <cellStyle name="好_05玉溪 6" xfId="34230"/>
    <cellStyle name="好_05玉溪 6 2" xfId="34231"/>
    <cellStyle name="好_05玉溪 7" xfId="34232"/>
    <cellStyle name="注释 2 6 2 3 2 2" xfId="34233"/>
    <cellStyle name="好_05玉溪_Book1" xfId="34234"/>
    <cellStyle name="好_05玉溪_Book1 2" xfId="34235"/>
    <cellStyle name="好_05玉溪_Book1 2 2" xfId="34236"/>
    <cellStyle name="好_05玉溪_Book1 2 2 2" xfId="34237"/>
    <cellStyle name="好_05玉溪_Book1 2 3" xfId="34238"/>
    <cellStyle name="好_05玉溪_Book1 3 2" xfId="34239"/>
    <cellStyle name="好_05玉溪_Book1 4" xfId="34240"/>
    <cellStyle name="好_05玉溪_Book1 4 2" xfId="34241"/>
    <cellStyle name="好_0605石屏县" xfId="34242"/>
    <cellStyle name="好_0605石屏县 2" xfId="34243"/>
    <cellStyle name="好_0605石屏县 2 2" xfId="34244"/>
    <cellStyle name="好_0605石屏县 2 2 2" xfId="34245"/>
    <cellStyle name="好_0605石屏县 2 2 3" xfId="34246"/>
    <cellStyle name="好_0605石屏县 2 3" xfId="34247"/>
    <cellStyle name="好_0605石屏县 2 3 2" xfId="34248"/>
    <cellStyle name="好_0605石屏县 2 4" xfId="34249"/>
    <cellStyle name="好_0605石屏县 3" xfId="34250"/>
    <cellStyle name="好_0605石屏县 3 2" xfId="34251"/>
    <cellStyle name="好_0605石屏县 3 2 2" xfId="34252"/>
    <cellStyle name="好_0605石屏县 3 3" xfId="34253"/>
    <cellStyle name="好_0605石屏县 3 3 2" xfId="34254"/>
    <cellStyle name="好_0605石屏县 3 4" xfId="34255"/>
    <cellStyle name="好_0605石屏县 4" xfId="34256"/>
    <cellStyle name="好_0605石屏县 4 2" xfId="34257"/>
    <cellStyle name="好_0605石屏县 4 2 2" xfId="34258"/>
    <cellStyle name="好_0605石屏县 4 3" xfId="34259"/>
    <cellStyle name="好_0605石屏县 5" xfId="34260"/>
    <cellStyle name="好_0605石屏县 5 2" xfId="34261"/>
    <cellStyle name="好_0605石屏县 6" xfId="34262"/>
    <cellStyle name="注释 2 9 2 2 3" xfId="34263"/>
    <cellStyle name="好_0605石屏县 6 2" xfId="34264"/>
    <cellStyle name="好_0605石屏县 7" xfId="34265"/>
    <cellStyle name="好_0605石屏县_Book1" xfId="34266"/>
    <cellStyle name="好_0605石屏县_Book1 2 2 2" xfId="34267"/>
    <cellStyle name="好_0605石屏县_Book1 2 3" xfId="34268"/>
    <cellStyle name="好_0605石屏县_Book1 3" xfId="34269"/>
    <cellStyle name="好_0605石屏县_Book1 3 2" xfId="34270"/>
    <cellStyle name="好_0605石屏县_Book1 4" xfId="34271"/>
    <cellStyle name="好_0605石屏县_Book1 4 2" xfId="34272"/>
    <cellStyle name="好_1003牟定县" xfId="34273"/>
    <cellStyle name="好_1003牟定县 2" xfId="34274"/>
    <cellStyle name="好_1003牟定县 2 2" xfId="34275"/>
    <cellStyle name="好_1003牟定县 2 2 2" xfId="34276"/>
    <cellStyle name="好_1003牟定县 2 2 3" xfId="34277"/>
    <cellStyle name="好_1003牟定县 2 3" xfId="34278"/>
    <cellStyle name="好_1003牟定县 2 3 2" xfId="34279"/>
    <cellStyle name="好_1003牟定县 2 4" xfId="34280"/>
    <cellStyle name="好_1003牟定县 3 2 2" xfId="34281"/>
    <cellStyle name="好_1003牟定县 3 3" xfId="34282"/>
    <cellStyle name="好_1003牟定县 3 3 2" xfId="34283"/>
    <cellStyle name="好_1003牟定县 3 4" xfId="34284"/>
    <cellStyle name="好_1003牟定县 4 2" xfId="34285"/>
    <cellStyle name="好_1003牟定县 4 2 2" xfId="34286"/>
    <cellStyle name="好_1003牟定县 4 3" xfId="34287"/>
    <cellStyle name="好_1003牟定县 5" xfId="34288"/>
    <cellStyle name="好_1003牟定县 5 2" xfId="34289"/>
    <cellStyle name="好_1003牟定县 6" xfId="34290"/>
    <cellStyle name="好_1003牟定县 6 2" xfId="34291"/>
    <cellStyle name="好_1003牟定县 7" xfId="34292"/>
    <cellStyle name="好_1110洱源县" xfId="34293"/>
    <cellStyle name="好_1110洱源县 2" xfId="34294"/>
    <cellStyle name="好_1110洱源县 2 2" xfId="34295"/>
    <cellStyle name="好_1110洱源县 2 2 2" xfId="34296"/>
    <cellStyle name="好_1110洱源县 2 2 3" xfId="34297"/>
    <cellStyle name="好_1110洱源县 2 3" xfId="34298"/>
    <cellStyle name="好_1110洱源县 2 3 2" xfId="34299"/>
    <cellStyle name="好_1110洱源县 2 4" xfId="34300"/>
    <cellStyle name="好_1110洱源县 3" xfId="34301"/>
    <cellStyle name="好_1110洱源县 3 2" xfId="34302"/>
    <cellStyle name="好_1110洱源县 3 2 2" xfId="34303"/>
    <cellStyle name="好_1110洱源县 3 3" xfId="34304"/>
    <cellStyle name="好_1110洱源县 3 3 2" xfId="34305"/>
    <cellStyle name="好_1110洱源县 3 4" xfId="34306"/>
    <cellStyle name="好_1110洱源县 4" xfId="34307"/>
    <cellStyle name="好_1110洱源县 4 2" xfId="34308"/>
    <cellStyle name="好_1110洱源县 4 2 2" xfId="34309"/>
    <cellStyle name="好_1110洱源县 4 3" xfId="34310"/>
    <cellStyle name="好_1110洱源县 5" xfId="34311"/>
    <cellStyle name="好_1110洱源县 5 2" xfId="34312"/>
    <cellStyle name="好_1110洱源县 6" xfId="34313"/>
    <cellStyle name="好_1110洱源县 6 2" xfId="34314"/>
    <cellStyle name="好_1110洱源县 7" xfId="34315"/>
    <cellStyle name="好_1110洱源县_Book1" xfId="34316"/>
    <cellStyle name="好_1110洱源县_Book1 2" xfId="34317"/>
    <cellStyle name="好_1110洱源县_Book1 2 2" xfId="34318"/>
    <cellStyle name="好_1110洱源县_Book1 2 3" xfId="34319"/>
    <cellStyle name="好_1110洱源县_Book1 3" xfId="34320"/>
    <cellStyle name="好_1110洱源县_Book1 3 2" xfId="34321"/>
    <cellStyle name="好_1110洱源县_Book1 4" xfId="34322"/>
    <cellStyle name="好_1110洱源县_Book1 4 2" xfId="34323"/>
    <cellStyle name="好_11大理 2 2" xfId="34324"/>
    <cellStyle name="好_11大理 2 2 2" xfId="34325"/>
    <cellStyle name="好_11大理 2 2 3" xfId="34326"/>
    <cellStyle name="好_11大理 2 3" xfId="34327"/>
    <cellStyle name="好_11大理 2 3 2" xfId="34328"/>
    <cellStyle name="好_11大理 2 4" xfId="34329"/>
    <cellStyle name="好_11大理 3" xfId="34330"/>
    <cellStyle name="好_11大理 3 2" xfId="34331"/>
    <cellStyle name="好_11大理 3 2 2" xfId="34332"/>
    <cellStyle name="好_11大理 3 3" xfId="34333"/>
    <cellStyle name="好_11大理 3 3 2" xfId="34334"/>
    <cellStyle name="好_11大理 3 4" xfId="34335"/>
    <cellStyle name="好_11大理 4" xfId="34336"/>
    <cellStyle name="好_11大理 4 2" xfId="34337"/>
    <cellStyle name="好_11大理 4 2 2" xfId="34338"/>
    <cellStyle name="好_11大理 4 3" xfId="34339"/>
    <cellStyle name="好_11大理 5" xfId="34340"/>
    <cellStyle name="好_11大理 5 2" xfId="34341"/>
    <cellStyle name="好_11大理 6" xfId="34342"/>
    <cellStyle name="好_11大理 6 2" xfId="34343"/>
    <cellStyle name="好_11大理 7" xfId="34344"/>
    <cellStyle name="好_11大理_Book1" xfId="34345"/>
    <cellStyle name="好_11大理_Book1 2" xfId="34346"/>
    <cellStyle name="好_11大理_Book1 2 2" xfId="34347"/>
    <cellStyle name="好_11大理_Book1 2 2 2" xfId="34348"/>
    <cellStyle name="好_11大理_Book1 2 3" xfId="34349"/>
    <cellStyle name="好_11大理_Book1 3" xfId="34350"/>
    <cellStyle name="好_11大理_Book1 3 2" xfId="34351"/>
    <cellStyle name="好_11大理_Book1 4" xfId="34352"/>
    <cellStyle name="好_11大理_Book1 4 2" xfId="34353"/>
    <cellStyle name="好_2、土地面积、人口、粮食产量基本情况" xfId="34354"/>
    <cellStyle name="好_2、土地面积、人口、粮食产量基本情况 2" xfId="34355"/>
    <cellStyle name="好_2、土地面积、人口、粮食产量基本情况 2 2" xfId="34356"/>
    <cellStyle name="好_2、土地面积、人口、粮食产量基本情况 2 2 2" xfId="34357"/>
    <cellStyle name="好_2、土地面积、人口、粮食产量基本情况 2 2 3" xfId="34358"/>
    <cellStyle name="好_2、土地面积、人口、粮食产量基本情况 2 3" xfId="34359"/>
    <cellStyle name="好_2、土地面积、人口、粮食产量基本情况 2 3 2" xfId="34360"/>
    <cellStyle name="好_2、土地面积、人口、粮食产量基本情况 2 4" xfId="34361"/>
    <cellStyle name="好_2、土地面积、人口、粮食产量基本情况 3 2" xfId="34362"/>
    <cellStyle name="好_2、土地面积、人口、粮食产量基本情况 3 2 2" xfId="34363"/>
    <cellStyle name="好_2、土地面积、人口、粮食产量基本情况 3 3" xfId="34364"/>
    <cellStyle name="好_2、土地面积、人口、粮食产量基本情况 3 3 2" xfId="34365"/>
    <cellStyle name="好_2、土地面积、人口、粮食产量基本情况 3 4" xfId="34366"/>
    <cellStyle name="好_2、土地面积、人口、粮食产量基本情况 4" xfId="34367"/>
    <cellStyle name="好_2、土地面积、人口、粮食产量基本情况 4 2" xfId="34368"/>
    <cellStyle name="好_2、土地面积、人口、粮食产量基本情况 4 2 2" xfId="34369"/>
    <cellStyle name="好_2、土地面积、人口、粮食产量基本情况 4 3" xfId="34370"/>
    <cellStyle name="好_2、土地面积、人口、粮食产量基本情况 5" xfId="34371"/>
    <cellStyle name="好_2、土地面积、人口、粮食产量基本情况 5 2" xfId="34372"/>
    <cellStyle name="好_2、土地面积、人口、粮食产量基本情况 6" xfId="34373"/>
    <cellStyle name="好_2、土地面积、人口、粮食产量基本情况 6 2" xfId="34374"/>
    <cellStyle name="好_2、土地面积、人口、粮食产量基本情况_Book1" xfId="34375"/>
    <cellStyle name="好_2、土地面积、人口、粮食产量基本情况_Book1 2" xfId="34376"/>
    <cellStyle name="好_2、土地面积、人口、粮食产量基本情况_Book1 2 2" xfId="34377"/>
    <cellStyle name="好_2、土地面积、人口、粮食产量基本情况_Book1 2 2 2" xfId="34378"/>
    <cellStyle name="好_2、土地面积、人口、粮食产量基本情况_Book1 2 3" xfId="34379"/>
    <cellStyle name="好_2、土地面积、人口、粮食产量基本情况_Book1 3" xfId="34380"/>
    <cellStyle name="好_2、土地面积、人口、粮食产量基本情况_Book1 3 2" xfId="34381"/>
    <cellStyle name="好_2、土地面积、人口、粮食产量基本情况_Book1 4" xfId="34382"/>
    <cellStyle name="好_2、土地面积、人口、粮食产量基本情况_Book1 4 2" xfId="34383"/>
    <cellStyle name="好_2006年分析表" xfId="34384"/>
    <cellStyle name="好_2006年分析表 2" xfId="34385"/>
    <cellStyle name="好_2006年分析表 2 2" xfId="34386"/>
    <cellStyle name="好_2006年分析表 2 2 2" xfId="34387"/>
    <cellStyle name="好_2006年分析表 2 2 2 2" xfId="34388"/>
    <cellStyle name="好_2006年分析表 2 2 3" xfId="34389"/>
    <cellStyle name="好_2006年分析表 2 2 3 2" xfId="34390"/>
    <cellStyle name="好_2006年分析表 2 2 4" xfId="34391"/>
    <cellStyle name="好_2006年分析表 2 3" xfId="34392"/>
    <cellStyle name="好_2006年分析表 2 3 2" xfId="34393"/>
    <cellStyle name="好_2006年分析表 2 3 3" xfId="34394"/>
    <cellStyle name="好_2006年分析表 2 4" xfId="34395"/>
    <cellStyle name="好_2006年分析表 2 4 2" xfId="34396"/>
    <cellStyle name="好_2006年分析表 2 5" xfId="34397"/>
    <cellStyle name="好_2006年分析表 3" xfId="34398"/>
    <cellStyle name="好_2006年分析表 4" xfId="34399"/>
    <cellStyle name="好_2006年分析表 5" xfId="34400"/>
    <cellStyle name="好_2006年分析表 5 2 2" xfId="34401"/>
    <cellStyle name="好_2006年分析表 5 3" xfId="34402"/>
    <cellStyle name="好_2006年分析表 5 4" xfId="34403"/>
    <cellStyle name="好_2006年分析表 6" xfId="34404"/>
    <cellStyle name="好_2006年分析表 7" xfId="34405"/>
    <cellStyle name="好_2006年分析表 7 2" xfId="34406"/>
    <cellStyle name="好_2006年分析表 8" xfId="34407"/>
    <cellStyle name="好_2006年分析表_Book1" xfId="34408"/>
    <cellStyle name="好_2006年分析表_Book1 2" xfId="34409"/>
    <cellStyle name="好_2006年分析表_Book1 2 2" xfId="34410"/>
    <cellStyle name="好_2006年分析表_Book1 2 2 2" xfId="34411"/>
    <cellStyle name="好_2006年分析表_Book1 3" xfId="34412"/>
    <cellStyle name="好_2006年分析表_Book1 3 2" xfId="34413"/>
    <cellStyle name="好_2006年分析表_Book1 4" xfId="34414"/>
    <cellStyle name="好_2006年分析表_Book1 4 2" xfId="34415"/>
    <cellStyle name="好_2006年基础数据" xfId="34416"/>
    <cellStyle name="好_2006年基础数据 2" xfId="34417"/>
    <cellStyle name="好_2006年基础数据 2 2" xfId="34418"/>
    <cellStyle name="好_2006年基础数据 2 2 2" xfId="34419"/>
    <cellStyle name="好_2006年基础数据 2 2 3" xfId="34420"/>
    <cellStyle name="好_2006年基础数据 2 3" xfId="34421"/>
    <cellStyle name="好_2006年基础数据 2 3 2" xfId="34422"/>
    <cellStyle name="好_2006年基础数据 2 4" xfId="34423"/>
    <cellStyle name="好_2006年基础数据 3" xfId="34424"/>
    <cellStyle name="好_2006年基础数据 3 2" xfId="34425"/>
    <cellStyle name="好_2006年基础数据 3 2 2" xfId="34426"/>
    <cellStyle name="好_2006年基础数据 3 3" xfId="34427"/>
    <cellStyle name="好_2006年基础数据 3 3 2" xfId="34428"/>
    <cellStyle name="好_2006年基础数据 3 4" xfId="34429"/>
    <cellStyle name="好_2006年基础数据 4" xfId="34430"/>
    <cellStyle name="好_2006年基础数据 4 2" xfId="34431"/>
    <cellStyle name="好_2006年基础数据 4 2 2" xfId="34432"/>
    <cellStyle name="好_2006年基础数据 4 3" xfId="34433"/>
    <cellStyle name="好_2006年基础数据 5" xfId="34434"/>
    <cellStyle name="好_2006年基础数据 5 2" xfId="34435"/>
    <cellStyle name="好_2006年基础数据_Book1" xfId="34436"/>
    <cellStyle name="好_2006年基础数据_Book1 2" xfId="34437"/>
    <cellStyle name="好_2006年基础数据_Book1 2 2" xfId="34438"/>
    <cellStyle name="好_2006年基础数据_Book1 2 2 2" xfId="34439"/>
    <cellStyle name="好_2006年基础数据_Book1 2 3" xfId="34440"/>
    <cellStyle name="警告文本 21 2 2 2 2" xfId="34441"/>
    <cellStyle name="警告文本 16 2 2 2 2" xfId="34442"/>
    <cellStyle name="好_2006年基础数据_Book1 3" xfId="34443"/>
    <cellStyle name="好_2006年基础数据_Book1 3 2" xfId="34444"/>
    <cellStyle name="好_2006年基础数据_Book1 4" xfId="34445"/>
    <cellStyle name="好_2006年基础数据_Book1 4 2" xfId="34446"/>
    <cellStyle name="好_2006年全省财力计算表（中央、决算）" xfId="34447"/>
    <cellStyle name="好_2006年全省财力计算表（中央、决算） 2" xfId="34448"/>
    <cellStyle name="好_2006年全省财力计算表（中央、决算） 2 2" xfId="34449"/>
    <cellStyle name="好_2006年全省财力计算表（中央、决算） 2 2 2" xfId="34450"/>
    <cellStyle name="好_2006年全省财力计算表（中央、决算） 2 2 3" xfId="34451"/>
    <cellStyle name="好_2006年全省财力计算表（中央、决算） 3" xfId="34452"/>
    <cellStyle name="好_2006年全省财力计算表（中央、决算） 3 2" xfId="34453"/>
    <cellStyle name="好_2006年全省财力计算表（中央、决算） 3 2 2" xfId="34454"/>
    <cellStyle name="好_2006年全省财力计算表（中央、决算） 4" xfId="34455"/>
    <cellStyle name="好_2006年全省财力计算表（中央、决算） 5" xfId="34456"/>
    <cellStyle name="好_2006年全省财力计算表（中央、决算） 5 2" xfId="34457"/>
    <cellStyle name="好_2006年全省财力计算表（中央、决算） 6" xfId="34458"/>
    <cellStyle name="好_2006年全省财力计算表（中央、决算） 6 2" xfId="34459"/>
    <cellStyle name="好_2006年全省财力计算表（中央、决算） 7" xfId="34460"/>
    <cellStyle name="好_2006年全省财力计算表（中央、决算）_Book1" xfId="34461"/>
    <cellStyle name="好_2006年全省财力计算表（中央、决算）_Book1 2" xfId="34462"/>
    <cellStyle name="好_2006年全省财力计算表（中央、决算）_Book1 2 2" xfId="34463"/>
    <cellStyle name="好_2006年全省财力计算表（中央、决算）_Book1 2 2 2" xfId="34464"/>
    <cellStyle name="好_2006年全省财力计算表（中央、决算）_Book1 2 3" xfId="34465"/>
    <cellStyle name="好_2006年全省财力计算表（中央、决算）_Book1 3" xfId="34466"/>
    <cellStyle name="好_2006年全省财力计算表（中央、决算）_Book1 3 2" xfId="34467"/>
    <cellStyle name="好_2006年全省财力计算表（中央、决算）_Book1 4" xfId="34468"/>
    <cellStyle name="好_2006年全省财力计算表（中央、决算）_Book1 4 2" xfId="34469"/>
    <cellStyle name="好_2009年一般性转移支付标准工资_奖励补助测算7.25 (version 1) (version 1) 3 4" xfId="34470"/>
    <cellStyle name="好_2006年水利统计指标统计表" xfId="34471"/>
    <cellStyle name="好_2006年水利统计指标统计表 2" xfId="34472"/>
    <cellStyle name="好_2006年水利统计指标统计表 2 2" xfId="34473"/>
    <cellStyle name="好_2006年水利统计指标统计表 2 2 2" xfId="34474"/>
    <cellStyle name="好_2006年水利统计指标统计表 2 2 3" xfId="34475"/>
    <cellStyle name="好_2006年水利统计指标统计表 2 3" xfId="34476"/>
    <cellStyle name="好_2006年水利统计指标统计表 2 3 2" xfId="34477"/>
    <cellStyle name="好_2006年水利统计指标统计表 2 4" xfId="34478"/>
    <cellStyle name="好_2006年水利统计指标统计表 3" xfId="34479"/>
    <cellStyle name="好_2006年水利统计指标统计表 3 2" xfId="34480"/>
    <cellStyle name="好_2006年水利统计指标统计表 3 2 2" xfId="34481"/>
    <cellStyle name="好_2006年水利统计指标统计表 3 3" xfId="34482"/>
    <cellStyle name="好_2006年水利统计指标统计表 3 3 2" xfId="34483"/>
    <cellStyle name="好_2006年水利统计指标统计表 3 4" xfId="34484"/>
    <cellStyle name="好_基础数据分析 3 2" xfId="34485"/>
    <cellStyle name="好_2006年水利统计指标统计表 4" xfId="34486"/>
    <cellStyle name="好_基础数据分析 3 2 2" xfId="34487"/>
    <cellStyle name="好_2006年水利统计指标统计表 4 2" xfId="34488"/>
    <cellStyle name="好_2006年水利统计指标统计表 4 2 2" xfId="34489"/>
    <cellStyle name="好_2006年水利统计指标统计表 4 3" xfId="34490"/>
    <cellStyle name="好_基础数据分析 3 3" xfId="34491"/>
    <cellStyle name="好_2006年水利统计指标统计表 5" xfId="34492"/>
    <cellStyle name="好_基础数据分析 3 3 2" xfId="34493"/>
    <cellStyle name="好_2006年水利统计指标统计表 5 2" xfId="34494"/>
    <cellStyle name="好_基础数据分析 3 4" xfId="34495"/>
    <cellStyle name="好_2006年水利统计指标统计表 6" xfId="34496"/>
    <cellStyle name="好_2006年水利统计指标统计表 6 2" xfId="34497"/>
    <cellStyle name="好_2006年水利统计指标统计表 7" xfId="34498"/>
    <cellStyle name="好_2006年水利统计指标统计表_Book1" xfId="34499"/>
    <cellStyle name="好_2006年水利统计指标统计表_Book1 2" xfId="34500"/>
    <cellStyle name="好_2006年水利统计指标统计表_Book1 3" xfId="34501"/>
    <cellStyle name="好_2006年水利统计指标统计表_Book1 4" xfId="34502"/>
    <cellStyle name="好_2006年在职人员情况" xfId="34503"/>
    <cellStyle name="好_2006年在职人员情况 2" xfId="34504"/>
    <cellStyle name="好_2006年在职人员情况 2 2" xfId="34505"/>
    <cellStyle name="好_2006年在职人员情况 2 2 2" xfId="34506"/>
    <cellStyle name="好_2006年在职人员情况 2 2 3" xfId="34507"/>
    <cellStyle name="好_2006年在职人员情况 2 3" xfId="34508"/>
    <cellStyle name="好_2006年在职人员情况 2 3 2" xfId="34509"/>
    <cellStyle name="好_2006年在职人员情况 2 4" xfId="34510"/>
    <cellStyle name="好_2006年在职人员情况 3" xfId="34511"/>
    <cellStyle name="好_2006年在职人员情况 3 2" xfId="34512"/>
    <cellStyle name="好_2006年在职人员情况 3 2 2" xfId="34513"/>
    <cellStyle name="好_2006年在职人员情况 3 3" xfId="34514"/>
    <cellStyle name="好_2006年在职人员情况 3 3 2" xfId="34515"/>
    <cellStyle name="好_2006年在职人员情况 3 4" xfId="34516"/>
    <cellStyle name="好_2006年在职人员情况 4" xfId="34517"/>
    <cellStyle name="好_2006年在职人员情况 4 2" xfId="34518"/>
    <cellStyle name="好_2006年在职人员情况 4 2 2" xfId="34519"/>
    <cellStyle name="好_2006年在职人员情况 4 3" xfId="34520"/>
    <cellStyle name="好_2006年在职人员情况 5" xfId="34521"/>
    <cellStyle name="好_2006年在职人员情况 5 2" xfId="34522"/>
    <cellStyle name="好_2006年在职人员情况 6" xfId="34523"/>
    <cellStyle name="好_2006年在职人员情况 6 2" xfId="34524"/>
    <cellStyle name="好_2006年在职人员情况 7" xfId="34525"/>
    <cellStyle name="好_2006年在职人员情况_Book1" xfId="34526"/>
    <cellStyle name="好_2006年在职人员情况_Book1 2" xfId="34527"/>
    <cellStyle name="好_2006年在职人员情况_Book1 2 2" xfId="34528"/>
    <cellStyle name="好_2006年在职人员情况_Book1 2 2 2" xfId="34529"/>
    <cellStyle name="好_2006年在职人员情况_Book1 2 3" xfId="34530"/>
    <cellStyle name="好_2006年在职人员情况_Book1 3" xfId="34531"/>
    <cellStyle name="好_2006年在职人员情况_Book1 3 2" xfId="34532"/>
    <cellStyle name="好_2006年在职人员情况_Book1 4" xfId="34533"/>
    <cellStyle name="好_2006年在职人员情况_Book1 4 2" xfId="34534"/>
    <cellStyle name="好_2007年检察院案件数" xfId="34535"/>
    <cellStyle name="好_2007年检察院案件数 2" xfId="34536"/>
    <cellStyle name="好_2007年检察院案件数 2 2" xfId="34537"/>
    <cellStyle name="好_2007年检察院案件数 2 2 2" xfId="34538"/>
    <cellStyle name="好_2007年检察院案件数 2 2 3" xfId="34539"/>
    <cellStyle name="好_2007年检察院案件数 2 3" xfId="34540"/>
    <cellStyle name="好_2007年检察院案件数 2 3 2" xfId="34541"/>
    <cellStyle name="好_2007年检察院案件数 2 4" xfId="34542"/>
    <cellStyle name="好_2007年检察院案件数 3" xfId="34543"/>
    <cellStyle name="好_2007年检察院案件数 3 2" xfId="34544"/>
    <cellStyle name="好_2007年检察院案件数 3 2 2" xfId="34545"/>
    <cellStyle name="好_2007年检察院案件数 3 3" xfId="34546"/>
    <cellStyle name="好_2007年检察院案件数 3 3 2" xfId="34547"/>
    <cellStyle name="好_2007年检察院案件数 3 4" xfId="34548"/>
    <cellStyle name="好_2007年检察院案件数 4" xfId="34549"/>
    <cellStyle name="好_2007年检察院案件数 4 2" xfId="34550"/>
    <cellStyle name="好_2007年检察院案件数 4 2 2" xfId="34551"/>
    <cellStyle name="好_2007年检察院案件数 4 3" xfId="34552"/>
    <cellStyle name="好_2007年检察院案件数 5" xfId="34553"/>
    <cellStyle name="好_2007年检察院案件数 5 2" xfId="34554"/>
    <cellStyle name="好_2007年检察院案件数 6" xfId="34555"/>
    <cellStyle name="好_2007年检察院案件数 6 2" xfId="34556"/>
    <cellStyle name="好_2007年检察院案件数 7" xfId="34557"/>
    <cellStyle name="好_2007年检察院案件数_Book1" xfId="34558"/>
    <cellStyle name="好_2007年检察院案件数_Book1 2" xfId="34559"/>
    <cellStyle name="好_2007年检察院案件数_Book1 3" xfId="34560"/>
    <cellStyle name="好_2007年检察院案件数_Book1 4" xfId="34561"/>
    <cellStyle name="好_2007年可用财力" xfId="34562"/>
    <cellStyle name="好_2007年可用财力 2" xfId="34563"/>
    <cellStyle name="好_2007年可用财力 2 2" xfId="34564"/>
    <cellStyle name="好_2007年可用财力 2 2 2" xfId="34565"/>
    <cellStyle name="好_2007年可用财力 2 2 2 2" xfId="34566"/>
    <cellStyle name="好_2007年可用财力 2 2 3" xfId="34567"/>
    <cellStyle name="好_2007年可用财力 2 2 3 2" xfId="34568"/>
    <cellStyle name="好_2007年可用财力 2 2 4" xfId="34569"/>
    <cellStyle name="好_2007年可用财力 2 3" xfId="34570"/>
    <cellStyle name="好_2007年可用财力 2 3 2" xfId="34571"/>
    <cellStyle name="好_2007年可用财力 2 3 3" xfId="34572"/>
    <cellStyle name="好_2007年可用财力 2 4" xfId="34573"/>
    <cellStyle name="好_2007年可用财力 2 4 2" xfId="34574"/>
    <cellStyle name="好_2007年可用财力 2 5" xfId="34575"/>
    <cellStyle name="好_2007年可用财力 3" xfId="34576"/>
    <cellStyle name="好_2007年可用财力 3 2" xfId="34577"/>
    <cellStyle name="好_2007年可用财力 3 2 2" xfId="34578"/>
    <cellStyle name="好_2007年可用财力 3 2 2 2" xfId="34579"/>
    <cellStyle name="好_2007年可用财力 3 2 3" xfId="34580"/>
    <cellStyle name="好_2007年可用财力 3 2 3 2" xfId="34581"/>
    <cellStyle name="好_2007年可用财力 3 2 4" xfId="34582"/>
    <cellStyle name="好_2007年可用财力 3 3" xfId="34583"/>
    <cellStyle name="好_2007年可用财力 3 3 2" xfId="34584"/>
    <cellStyle name="好_2007年可用财力 3 3 3" xfId="34585"/>
    <cellStyle name="好_2007年可用财力 3 4" xfId="34586"/>
    <cellStyle name="好_2007年可用财力 3 4 2" xfId="34587"/>
    <cellStyle name="好_2007年可用财力 3 5" xfId="34588"/>
    <cellStyle name="好_2007年可用财力 4" xfId="34589"/>
    <cellStyle name="好_2007年可用财力 4 2" xfId="34590"/>
    <cellStyle name="好_2007年可用财力 4 2 2" xfId="34591"/>
    <cellStyle name="好_2007年可用财力 4 3" xfId="34592"/>
    <cellStyle name="好_2007年可用财力 4 3 2" xfId="34593"/>
    <cellStyle name="好_2007年可用财力 4 4" xfId="34594"/>
    <cellStyle name="好_2007年可用财力 5" xfId="34595"/>
    <cellStyle name="好_2007年可用财力 5 2" xfId="34596"/>
    <cellStyle name="好_2007年可用财力 5 2 2" xfId="34597"/>
    <cellStyle name="好_2007年可用财力 5 3" xfId="34598"/>
    <cellStyle name="好_2007年可用财力 5 4" xfId="34599"/>
    <cellStyle name="好_2007年可用财力 6" xfId="34600"/>
    <cellStyle name="好_2007年可用财力 6 2" xfId="34601"/>
    <cellStyle name="好_2007年可用财力 7" xfId="34602"/>
    <cellStyle name="好_2007年可用财力 7 2" xfId="34603"/>
    <cellStyle name="好_2007年可用财力 8" xfId="34604"/>
    <cellStyle name="好_2007年可用财力_Book1" xfId="34605"/>
    <cellStyle name="好_2007年可用财力_Book1 2" xfId="34606"/>
    <cellStyle name="好_2007年可用财力_Book1 2 2" xfId="34607"/>
    <cellStyle name="好_2007年可用财力_Book1 2 2 2" xfId="34608"/>
    <cellStyle name="好_2007年可用财力_Book1 2 3" xfId="34609"/>
    <cellStyle name="好_2007年可用财力_Book1 3" xfId="34610"/>
    <cellStyle name="好_2007年可用财力_Book1 3 2" xfId="34611"/>
    <cellStyle name="好_2007年可用财力_Book1 4" xfId="34612"/>
    <cellStyle name="好_2007年人员分部门统计表" xfId="34613"/>
    <cellStyle name="好_2007年人员分部门统计表 2" xfId="34614"/>
    <cellStyle name="好_2007年人员分部门统计表 2 2" xfId="34615"/>
    <cellStyle name="好_2007年人员分部门统计表 2 3" xfId="34616"/>
    <cellStyle name="好_2007年人员分部门统计表 2 3 2" xfId="34617"/>
    <cellStyle name="好_2007年人员分部门统计表 2 4" xfId="34618"/>
    <cellStyle name="好_2007年人员分部门统计表 3" xfId="34619"/>
    <cellStyle name="好_2007年人员分部门统计表 3 2" xfId="34620"/>
    <cellStyle name="好_2007年人员分部门统计表 3 2 2" xfId="34621"/>
    <cellStyle name="好_2007年人员分部门统计表 3 3" xfId="34622"/>
    <cellStyle name="好_2007年人员分部门统计表 3 3 2" xfId="34623"/>
    <cellStyle name="好_2007年人员分部门统计表 3 4" xfId="34624"/>
    <cellStyle name="好_2007年人员分部门统计表 4" xfId="34625"/>
    <cellStyle name="好_2007年人员分部门统计表 4 2" xfId="34626"/>
    <cellStyle name="好_2007年人员分部门统计表 4 2 2" xfId="34627"/>
    <cellStyle name="好_2007年人员分部门统计表 4 3" xfId="34628"/>
    <cellStyle name="好_2007年人员分部门统计表 5" xfId="34629"/>
    <cellStyle name="好_2007年人员分部门统计表 5 2" xfId="34630"/>
    <cellStyle name="好_2007年人员分部门统计表_Book1" xfId="34631"/>
    <cellStyle name="好_2007年人员分部门统计表_Book1 2 2" xfId="34632"/>
    <cellStyle name="好_2007年人员分部门统计表_Book1 2 2 2" xfId="34633"/>
    <cellStyle name="好_2007年人员分部门统计表_Book1 2 3" xfId="34634"/>
    <cellStyle name="好_2007年人员分部门统计表_Book1 3" xfId="34635"/>
    <cellStyle name="好_2007年人员分部门统计表_Book1 3 2" xfId="34636"/>
    <cellStyle name="好_2007年人员分部门统计表_Book1 4" xfId="34637"/>
    <cellStyle name="好_2007年人员分部门统计表_Book1 4 2" xfId="34638"/>
    <cellStyle name="好_2007年政法部门业务指标" xfId="34639"/>
    <cellStyle name="好_2007年政法部门业务指标 2" xfId="34640"/>
    <cellStyle name="好_2007年政法部门业务指标 2 2" xfId="34641"/>
    <cellStyle name="好_2007年政法部门业务指标 2 2 2" xfId="34642"/>
    <cellStyle name="好_2007年政法部门业务指标 2 2 3" xfId="34643"/>
    <cellStyle name="好_2007年政法部门业务指标 2 3" xfId="34644"/>
    <cellStyle name="好_2007年政法部门业务指标 2 3 2" xfId="34645"/>
    <cellStyle name="好_2007年政法部门业务指标 2 4" xfId="34646"/>
    <cellStyle name="好_2007年政法部门业务指标 3" xfId="34647"/>
    <cellStyle name="好_2007年政法部门业务指标 3 2" xfId="34648"/>
    <cellStyle name="好_2007年政法部门业务指标 3 2 2" xfId="34649"/>
    <cellStyle name="好_2007年政法部门业务指标 3 3" xfId="34650"/>
    <cellStyle name="好_2007年政法部门业务指标 3 3 2" xfId="34651"/>
    <cellStyle name="好_2007年政法部门业务指标 3 4" xfId="34652"/>
    <cellStyle name="好_2007年政法部门业务指标 4" xfId="34653"/>
    <cellStyle name="好_2007年政法部门业务指标 4 2" xfId="34654"/>
    <cellStyle name="好_2007年政法部门业务指标 4 2 2" xfId="34655"/>
    <cellStyle name="好_2007年政法部门业务指标 4 3" xfId="34656"/>
    <cellStyle name="好_2007年政法部门业务指标 5" xfId="34657"/>
    <cellStyle name="好_2007年政法部门业务指标 5 2" xfId="34658"/>
    <cellStyle name="好_2007年政法部门业务指标 6" xfId="34659"/>
    <cellStyle name="好_2007年政法部门业务指标 6 2" xfId="34660"/>
    <cellStyle name="好_2007年政法部门业务指标 7" xfId="34661"/>
    <cellStyle name="好_2007年政法部门业务指标_Book1" xfId="34662"/>
    <cellStyle name="好_2007年政法部门业务指标_Book1 2" xfId="34663"/>
    <cellStyle name="好_2007年政法部门业务指标_Book1 2 2" xfId="34664"/>
    <cellStyle name="好_2007年政法部门业务指标_Book1 2 2 2" xfId="34665"/>
    <cellStyle name="好_2007年政法部门业务指标_Book1 2 3" xfId="34666"/>
    <cellStyle name="好_2007年政法部门业务指标_Book1 3" xfId="34667"/>
    <cellStyle name="好_2007年政法部门业务指标_Book1 3 2" xfId="34668"/>
    <cellStyle name="好_2007年政法部门业务指标_Book1 4" xfId="34669"/>
    <cellStyle name="好_2007年政法部门业务指标_Book1 4 2" xfId="34670"/>
    <cellStyle name="好_2008年县级公安保障标准落实奖励经费分配测算" xfId="34671"/>
    <cellStyle name="好_2008年县级公安保障标准落实奖励经费分配测算 2" xfId="34672"/>
    <cellStyle name="好_2008年县级公安保障标准落实奖励经费分配测算 2 2" xfId="34673"/>
    <cellStyle name="好_2008年县级公安保障标准落实奖励经费分配测算 2 2 2" xfId="34674"/>
    <cellStyle name="输出 2 12" xfId="34675"/>
    <cellStyle name="好_2008年县级公安保障标准落实奖励经费分配测算 2 2 2 2" xfId="34676"/>
    <cellStyle name="好_2008年县级公安保障标准落实奖励经费分配测算 2 2 3" xfId="34677"/>
    <cellStyle name="好_2008年县级公安保障标准落实奖励经费分配测算 2 2 3 2" xfId="34678"/>
    <cellStyle name="好_2008年县级公安保障标准落实奖励经费分配测算 2 2 4" xfId="34679"/>
    <cellStyle name="好_2008年县级公安保障标准落实奖励经费分配测算 2 3" xfId="34680"/>
    <cellStyle name="好_2008年县级公安保障标准落实奖励经费分配测算 2 3 2" xfId="34681"/>
    <cellStyle name="好_2008年县级公安保障标准落实奖励经费分配测算 2 3 3" xfId="34682"/>
    <cellStyle name="好_2008年县级公安保障标准落实奖励经费分配测算 3" xfId="34683"/>
    <cellStyle name="好_2008年县级公安保障标准落实奖励经费分配测算 3 2" xfId="34684"/>
    <cellStyle name="好_2008年县级公安保障标准落实奖励经费分配测算 3 2 2" xfId="34685"/>
    <cellStyle name="好_2008年县级公安保障标准落实奖励经费分配测算 3 2 2 2" xfId="34686"/>
    <cellStyle name="好_2008年县级公安保障标准落实奖励经费分配测算 3 2 3" xfId="34687"/>
    <cellStyle name="好_2008年县级公安保障标准落实奖励经费分配测算 3 2 3 2" xfId="34688"/>
    <cellStyle name="好_2008年县级公安保障标准落实奖励经费分配测算 3 2 4" xfId="34689"/>
    <cellStyle name="好_2008年县级公安保障标准落实奖励经费分配测算 3 3" xfId="34690"/>
    <cellStyle name="好_2008年县级公安保障标准落实奖励经费分配测算 3 3 2" xfId="34691"/>
    <cellStyle name="好_2008年县级公安保障标准落实奖励经费分配测算 3 3 3" xfId="34692"/>
    <cellStyle name="好_2008年县级公安保障标准落实奖励经费分配测算 4" xfId="34693"/>
    <cellStyle name="好_2008年县级公安保障标准落实奖励经费分配测算 4 2" xfId="34694"/>
    <cellStyle name="好_2008年县级公安保障标准落实奖励经费分配测算 4 2 2" xfId="34695"/>
    <cellStyle name="好_2008年县级公安保障标准落实奖励经费分配测算 4 3" xfId="34696"/>
    <cellStyle name="好_2008年县级公安保障标准落实奖励经费分配测算 4 3 2" xfId="34697"/>
    <cellStyle name="好_2008年县级公安保障标准落实奖励经费分配测算 5" xfId="34698"/>
    <cellStyle name="好_2008年县级公安保障标准落实奖励经费分配测算 5 2" xfId="34699"/>
    <cellStyle name="好_2008年县级公安保障标准落实奖励经费分配测算 5 2 2" xfId="34700"/>
    <cellStyle name="好_2008年县级公安保障标准落实奖励经费分配测算 5 3" xfId="34701"/>
    <cellStyle name="好_2008年县级公安保障标准落实奖励经费分配测算 6" xfId="34702"/>
    <cellStyle name="好_2008年县级公安保障标准落实奖励经费分配测算 6 2" xfId="34703"/>
    <cellStyle name="好_2008年县级公安保障标准落实奖励经费分配测算 7" xfId="34704"/>
    <cellStyle name="好_2008年县级公安保障标准落实奖励经费分配测算 7 2" xfId="34705"/>
    <cellStyle name="好_2008年县级公安保障标准落实奖励经费分配测算 8" xfId="34706"/>
    <cellStyle name="好_2008年县级公安保障标准落实奖励经费分配测算_Book1" xfId="34707"/>
    <cellStyle name="好_2008年县级公安保障标准落实奖励经费分配测算_Book1 2" xfId="34708"/>
    <cellStyle name="好_2008年县级公安保障标准落实奖励经费分配测算_Book1 2 2" xfId="34709"/>
    <cellStyle name="好_2008年县级公安保障标准落实奖励经费分配测算_Book1 2 2 2" xfId="34710"/>
    <cellStyle name="好_2008年县级公安保障标准落实奖励经费分配测算_Book1 2 3" xfId="34711"/>
    <cellStyle name="好_2008年县级公安保障标准落实奖励经费分配测算_Book1 3" xfId="34712"/>
    <cellStyle name="好_2008年县级公安保障标准落实奖励经费分配测算_Book1 3 2" xfId="34713"/>
    <cellStyle name="好_2008年县级公安保障标准落实奖励经费分配测算_Book1 4" xfId="34714"/>
    <cellStyle name="好_2008年县级公安保障标准落实奖励经费分配测算_Book1 4 2" xfId="34715"/>
    <cellStyle name="好_2008云南省分县市中小学教职工统计表（教育厅提供）" xfId="34716"/>
    <cellStyle name="好_2008云南省分县市中小学教职工统计表（教育厅提供） 2" xfId="34717"/>
    <cellStyle name="好_2008云南省分县市中小学教职工统计表（教育厅提供） 2 2" xfId="34718"/>
    <cellStyle name="好_2008云南省分县市中小学教职工统计表（教育厅提供） 2 2 2" xfId="34719"/>
    <cellStyle name="好_2008云南省分县市中小学教职工统计表（教育厅提供） 2 2 3" xfId="34720"/>
    <cellStyle name="好_2008云南省分县市中小学教职工统计表（教育厅提供） 2 3" xfId="34721"/>
    <cellStyle name="好_2008云南省分县市中小学教职工统计表（教育厅提供） 2 3 2" xfId="34722"/>
    <cellStyle name="好_2008云南省分县市中小学教职工统计表（教育厅提供） 2 4" xfId="34723"/>
    <cellStyle name="好_2008云南省分县市中小学教职工统计表（教育厅提供） 3" xfId="34724"/>
    <cellStyle name="好_2008云南省分县市中小学教职工统计表（教育厅提供） 3 2" xfId="34725"/>
    <cellStyle name="好_2008云南省分县市中小学教职工统计表（教育厅提供） 3 2 2" xfId="34726"/>
    <cellStyle name="好_2008云南省分县市中小学教职工统计表（教育厅提供） 3 3" xfId="34727"/>
    <cellStyle name="好_2008云南省分县市中小学教职工统计表（教育厅提供） 3 3 2" xfId="34728"/>
    <cellStyle name="好_2008云南省分县市中小学教职工统计表（教育厅提供） 3 4" xfId="34729"/>
    <cellStyle name="好_2008云南省分县市中小学教职工统计表（教育厅提供） 4" xfId="34730"/>
    <cellStyle name="好_2008云南省分县市中小学教职工统计表（教育厅提供） 4 2" xfId="34731"/>
    <cellStyle name="好_2008云南省分县市中小学教职工统计表（教育厅提供） 4 2 2" xfId="34732"/>
    <cellStyle name="好_2008云南省分县市中小学教职工统计表（教育厅提供） 4 3" xfId="34733"/>
    <cellStyle name="好_2008云南省分县市中小学教职工统计表（教育厅提供） 5" xfId="34734"/>
    <cellStyle name="好_2008云南省分县市中小学教职工统计表（教育厅提供） 5 2" xfId="34735"/>
    <cellStyle name="好_2008云南省分县市中小学教职工统计表（教育厅提供） 6" xfId="34736"/>
    <cellStyle name="好_2008云南省分县市中小学教职工统计表（教育厅提供） 6 2" xfId="34737"/>
    <cellStyle name="好_2008云南省分县市中小学教职工统计表（教育厅提供） 7" xfId="34738"/>
    <cellStyle name="好_2008云南省分县市中小学教职工统计表（教育厅提供）_Book1" xfId="34739"/>
    <cellStyle name="好_2008云南省分县市中小学教职工统计表（教育厅提供）_Book1 2" xfId="34740"/>
    <cellStyle name="好_2008云南省分县市中小学教职工统计表（教育厅提供）_Book1 2 2" xfId="34741"/>
    <cellStyle name="好_2008云南省分县市中小学教职工统计表（教育厅提供）_Book1 2 2 2" xfId="34742"/>
    <cellStyle name="好_2008云南省分县市中小学教职工统计表（教育厅提供）_Book1 2 3" xfId="34743"/>
    <cellStyle name="好_2008云南省分县市中小学教职工统计表（教育厅提供）_Book1 3" xfId="34744"/>
    <cellStyle name="好_2008云南省分县市中小学教职工统计表（教育厅提供）_Book1 3 2" xfId="34745"/>
    <cellStyle name="警告文本 9 3 2" xfId="34746"/>
    <cellStyle name="好_2008云南省分县市中小学教职工统计表（教育厅提供）_Book1 4" xfId="34747"/>
    <cellStyle name="好_2008云南省分县市中小学教职工统计表（教育厅提供）_Book1 4 2" xfId="34748"/>
    <cellStyle name="好_2009年一般性转移支付标准工资" xfId="34749"/>
    <cellStyle name="检查单元格 2 4 5" xfId="34750"/>
    <cellStyle name="好_2009年一般性转移支付标准工资 2" xfId="34751"/>
    <cellStyle name="好_2009年一般性转移支付标准工资 2 2" xfId="34752"/>
    <cellStyle name="好_2009年一般性转移支付标准工资 2 2 2" xfId="34753"/>
    <cellStyle name="好_2009年一般性转移支付标准工资 2 2 3" xfId="34754"/>
    <cellStyle name="好_2009年一般性转移支付标准工资 2 3" xfId="34755"/>
    <cellStyle name="好_2009年一般性转移支付标准工资 2 3 2" xfId="34756"/>
    <cellStyle name="好_2009年一般性转移支付标准工资 2 4" xfId="34757"/>
    <cellStyle name="好_2009年一般性转移支付标准工资 3" xfId="34758"/>
    <cellStyle name="好_2009年一般性转移支付标准工资 3 2" xfId="34759"/>
    <cellStyle name="好_2009年一般性转移支付标准工资 3 2 2" xfId="34760"/>
    <cellStyle name="好_2009年一般性转移支付标准工资 3 3" xfId="34761"/>
    <cellStyle name="好_2009年一般性转移支付标准工资 3 3 2" xfId="34762"/>
    <cellStyle name="好_2009年一般性转移支付标准工资 3 4" xfId="34763"/>
    <cellStyle name="好_2009年一般性转移支付标准工资 4" xfId="34764"/>
    <cellStyle name="好_2009年一般性转移支付标准工资 4 2" xfId="34765"/>
    <cellStyle name="好_2009年一般性转移支付标准工资 4 2 2" xfId="34766"/>
    <cellStyle name="好_2009年一般性转移支付标准工资 4 3" xfId="34767"/>
    <cellStyle name="好_2009年一般性转移支付标准工资 5" xfId="34768"/>
    <cellStyle name="好_2009年一般性转移支付标准工资 5 2" xfId="34769"/>
    <cellStyle name="好_2009年一般性转移支付标准工资 6" xfId="34770"/>
    <cellStyle name="好_2009年一般性转移支付标准工资 6 2" xfId="34771"/>
    <cellStyle name="好_2009年一般性转移支付标准工资 7" xfId="34772"/>
    <cellStyle name="好_2009年一般性转移支付标准工资_~4190974 2 2" xfId="34773"/>
    <cellStyle name="好_2009年一般性转移支付标准工资_~4190974 2 2 2" xfId="34774"/>
    <cellStyle name="好_2009年一般性转移支付标准工资_~4190974 2 2 3" xfId="34775"/>
    <cellStyle name="好_2009年一般性转移支付标准工资_~4190974 2 3" xfId="34776"/>
    <cellStyle name="好_2009年一般性转移支付标准工资_~4190974 2 4" xfId="34777"/>
    <cellStyle name="好_2009年一般性转移支付标准工资_~4190974 3" xfId="34778"/>
    <cellStyle name="好_2009年一般性转移支付标准工资_~4190974 3 2" xfId="34779"/>
    <cellStyle name="好_2009年一般性转移支付标准工资_~4190974 3 2 2" xfId="34780"/>
    <cellStyle name="好_2009年一般性转移支付标准工资_~4190974 4" xfId="34781"/>
    <cellStyle name="好_2009年一般性转移支付标准工资_~4190974 4 2" xfId="34782"/>
    <cellStyle name="好_2009年一般性转移支付标准工资_~4190974 4 2 2" xfId="34783"/>
    <cellStyle name="好_2009年一般性转移支付标准工资_~4190974 5" xfId="34784"/>
    <cellStyle name="好_2009年一般性转移支付标准工资_~4190974 5 2" xfId="34785"/>
    <cellStyle name="好_2009年一般性转移支付标准工资_~4190974 6" xfId="34786"/>
    <cellStyle name="好_2009年一般性转移支付标准工资_~4190974 6 2" xfId="34787"/>
    <cellStyle name="好_2009年一般性转移支付标准工资_~4190974 7" xfId="34788"/>
    <cellStyle name="好_2009年一般性转移支付标准工资_~4190974_Book1" xfId="34789"/>
    <cellStyle name="好_2009年一般性转移支付标准工资_~4190974_Book1 2" xfId="34790"/>
    <cellStyle name="好_2009年一般性转移支付标准工资_~4190974_Book1 2 2" xfId="34791"/>
    <cellStyle name="好_2009年一般性转移支付标准工资_~4190974_Book1 2 2 2" xfId="34792"/>
    <cellStyle name="好_2009年一般性转移支付标准工资_~4190974_Book1 2 3" xfId="34793"/>
    <cellStyle name="好_2009年一般性转移支付标准工资_~4190974_Book1 3" xfId="34794"/>
    <cellStyle name="好_2009年一般性转移支付标准工资_~4190974_Book1 3 2" xfId="34795"/>
    <cellStyle name="好_2009年一般性转移支付标准工资_~4190974_Book1 4" xfId="34796"/>
    <cellStyle name="好_2009年一般性转移支付标准工资_~4190974_Book1 4 2" xfId="34797"/>
    <cellStyle name="好_2009年一般性转移支付标准工资_~5676413" xfId="34798"/>
    <cellStyle name="好_2009年一般性转移支付标准工资_~5676413 2" xfId="34799"/>
    <cellStyle name="好_2009年一般性转移支付标准工资_~5676413 2 2" xfId="34800"/>
    <cellStyle name="好_2009年一般性转移支付标准工资_~5676413 2 2 2" xfId="34801"/>
    <cellStyle name="链接单元格 2 7 2" xfId="34802"/>
    <cellStyle name="好_2009年一般性转移支付标准工资_~5676413 2 2 3" xfId="34803"/>
    <cellStyle name="好_2009年一般性转移支付标准工资_~5676413 2 3" xfId="34804"/>
    <cellStyle name="好_2009年一般性转移支付标准工资_~5676413 2 3 2" xfId="34805"/>
    <cellStyle name="好_2009年一般性转移支付标准工资_~5676413 2 4" xfId="34806"/>
    <cellStyle name="好_2009年一般性转移支付标准工资_~5676413 3" xfId="34807"/>
    <cellStyle name="好_2009年一般性转移支付标准工资_~5676413 3 2" xfId="34808"/>
    <cellStyle name="好_2009年一般性转移支付标准工资_~5676413 3 2 2" xfId="34809"/>
    <cellStyle name="好_2009年一般性转移支付标准工资_~5676413 3 3" xfId="34810"/>
    <cellStyle name="好_2009年一般性转移支付标准工资_~5676413 3 3 2" xfId="34811"/>
    <cellStyle name="好_2009年一般性转移支付标准工资_~5676413 3 4" xfId="34812"/>
    <cellStyle name="好_2009年一般性转移支付标准工资_~5676413 4" xfId="34813"/>
    <cellStyle name="好_2009年一般性转移支付标准工资_~5676413 4 2" xfId="34814"/>
    <cellStyle name="好_2009年一般性转移支付标准工资_~5676413 4 2 2" xfId="34815"/>
    <cellStyle name="好_2009年一般性转移支付标准工资_~5676413_Book1 2 2 2" xfId="34816"/>
    <cellStyle name="好_2009年一般性转移支付标准工资_~5676413_Book1 2 3" xfId="34817"/>
    <cellStyle name="好_2009年一般性转移支付标准工资_Book1" xfId="34818"/>
    <cellStyle name="好_2009年一般性转移支付标准工资_Book1 2" xfId="34819"/>
    <cellStyle name="好_2009年一般性转移支付标准工资_Book1 2 2" xfId="34820"/>
    <cellStyle name="好_2009年一般性转移支付标准工资_Book1 2 2 2" xfId="34821"/>
    <cellStyle name="好_2009年一般性转移支付标准工资_Book1 2 3" xfId="34822"/>
    <cellStyle name="好_2009年一般性转移支付标准工资_Book1 3" xfId="34823"/>
    <cellStyle name="好_2009年一般性转移支付标准工资_Book1 3 2" xfId="34824"/>
    <cellStyle name="好_2009年一般性转移支付标准工资_Book1 4" xfId="34825"/>
    <cellStyle name="好_2009年一般性转移支付标准工资_Book1 4 2" xfId="34826"/>
    <cellStyle name="好_2009年一般性转移支付标准工资_不用软件计算9.1不考虑经费管理评价xl" xfId="34827"/>
    <cellStyle name="好_2009年一般性转移支付标准工资_不用软件计算9.1不考虑经费管理评价xl 2" xfId="34828"/>
    <cellStyle name="好_2009年一般性转移支付标准工资_不用软件计算9.1不考虑经费管理评价xl 2 2" xfId="34829"/>
    <cellStyle name="好_2009年一般性转移支付标准工资_不用软件计算9.1不考虑经费管理评价xl 2 2 2" xfId="34830"/>
    <cellStyle name="好_2009年一般性转移支付标准工资_不用软件计算9.1不考虑经费管理评价xl 2 2 3" xfId="34831"/>
    <cellStyle name="好_2009年一般性转移支付标准工资_不用软件计算9.1不考虑经费管理评价xl 2 3" xfId="34832"/>
    <cellStyle name="好_2009年一般性转移支付标准工资_不用软件计算9.1不考虑经费管理评价xl 2 3 2" xfId="34833"/>
    <cellStyle name="好_2009年一般性转移支付标准工资_不用软件计算9.1不考虑经费管理评价xl 2 4" xfId="34834"/>
    <cellStyle name="好_2009年一般性转移支付标准工资_不用软件计算9.1不考虑经费管理评价xl 3" xfId="34835"/>
    <cellStyle name="好_2009年一般性转移支付标准工资_不用软件计算9.1不考虑经费管理评价xl 3 2" xfId="34836"/>
    <cellStyle name="好_2009年一般性转移支付标准工资_不用软件计算9.1不考虑经费管理评价xl 3 2 2" xfId="34837"/>
    <cellStyle name="好_2009年一般性转移支付标准工资_不用软件计算9.1不考虑经费管理评价xl 3 3" xfId="34838"/>
    <cellStyle name="好_2009年一般性转移支付标准工资_不用软件计算9.1不考虑经费管理评价xl 3 3 2" xfId="34839"/>
    <cellStyle name="好_2009年一般性转移支付标准工资_不用软件计算9.1不考虑经费管理评价xl 3 4" xfId="34840"/>
    <cellStyle name="好_2009年一般性转移支付标准工资_不用软件计算9.1不考虑经费管理评价xl 4" xfId="34841"/>
    <cellStyle name="好_2009年一般性转移支付标准工资_不用软件计算9.1不考虑经费管理评价xl 4 2" xfId="34842"/>
    <cellStyle name="好_2009年一般性转移支付标准工资_不用软件计算9.1不考虑经费管理评价xl 4 2 2" xfId="34843"/>
    <cellStyle name="好_2009年一般性转移支付标准工资_不用软件计算9.1不考虑经费管理评价xl 4 3" xfId="34844"/>
    <cellStyle name="好_2009年一般性转移支付标准工资_不用软件计算9.1不考虑经费管理评价xl 5" xfId="34845"/>
    <cellStyle name="好_2009年一般性转移支付标准工资_不用软件计算9.1不考虑经费管理评价xl 5 2" xfId="34846"/>
    <cellStyle name="好_2009年一般性转移支付标准工资_不用软件计算9.1不考虑经费管理评价xl 6" xfId="34847"/>
    <cellStyle name="好_2009年一般性转移支付标准工资_不用软件计算9.1不考虑经费管理评价xl 6 2" xfId="34848"/>
    <cellStyle name="好_2009年一般性转移支付标准工资_不用软件计算9.1不考虑经费管理评价xl 7" xfId="34849"/>
    <cellStyle name="好_2009年一般性转移支付标准工资_不用软件计算9.1不考虑经费管理评价xl_Book1 2 2" xfId="34850"/>
    <cellStyle name="好_2009年一般性转移支付标准工资_不用软件计算9.1不考虑经费管理评价xl_Book1 2 2 2" xfId="34851"/>
    <cellStyle name="好_2009年一般性转移支付标准工资_不用软件计算9.1不考虑经费管理评价xl_Book1 2 3" xfId="34852"/>
    <cellStyle name="好_2009年一般性转移支付标准工资_不用软件计算9.1不考虑经费管理评价xl_Book1 3" xfId="34853"/>
    <cellStyle name="好_2009年一般性转移支付标准工资_不用软件计算9.1不考虑经费管理评价xl_Book1 3 2" xfId="34854"/>
    <cellStyle name="好_2009年一般性转移支付标准工资_地方配套按人均增幅控制8.30xl" xfId="34855"/>
    <cellStyle name="好_2009年一般性转移支付标准工资_地方配套按人均增幅控制8.30xl 2" xfId="34856"/>
    <cellStyle name="好_2009年一般性转移支付标准工资_地方配套按人均增幅控制8.30xl 2 2" xfId="34857"/>
    <cellStyle name="好_2009年一般性转移支付标准工资_地方配套按人均增幅控制8.30xl 2 2 2" xfId="34858"/>
    <cellStyle name="好_2009年一般性转移支付标准工资_地方配套按人均增幅控制8.30xl 2 2 3" xfId="34859"/>
    <cellStyle name="好_2009年一般性转移支付标准工资_地方配套按人均增幅控制8.30xl 2 3" xfId="34860"/>
    <cellStyle name="好_2009年一般性转移支付标准工资_地方配套按人均增幅控制8.30xl 2 3 2" xfId="34861"/>
    <cellStyle name="好_2009年一般性转移支付标准工资_地方配套按人均增幅控制8.30xl 2 4" xfId="34862"/>
    <cellStyle name="好_奖励补助测算7.25_Book1 2 2 2" xfId="34863"/>
    <cellStyle name="好_2009年一般性转移支付标准工资_地方配套按人均增幅控制8.30xl 3" xfId="34864"/>
    <cellStyle name="好_2009年一般性转移支付标准工资_地方配套按人均增幅控制8.30xl 3 2" xfId="34865"/>
    <cellStyle name="好_2009年一般性转移支付标准工资_地方配套按人均增幅控制8.30xl 3 2 2" xfId="34866"/>
    <cellStyle name="好_2009年一般性转移支付标准工资_地方配套按人均增幅控制8.30xl 3 3" xfId="34867"/>
    <cellStyle name="好_2009年一般性转移支付标准工资_地方配套按人均增幅控制8.30xl 3 3 2" xfId="34868"/>
    <cellStyle name="好_2009年一般性转移支付标准工资_地方配套按人均增幅控制8.30xl 3 4" xfId="34869"/>
    <cellStyle name="好_2009年一般性转移支付标准工资_地方配套按人均增幅控制8.30xl 4" xfId="34870"/>
    <cellStyle name="好_2009年一般性转移支付标准工资_地方配套按人均增幅控制8.30xl 4 2" xfId="34871"/>
    <cellStyle name="好_2009年一般性转移支付标准工资_地方配套按人均增幅控制8.30xl 4 2 2" xfId="34872"/>
    <cellStyle name="好_2009年一般性转移支付标准工资_地方配套按人均增幅控制8.30xl 4 3" xfId="34873"/>
    <cellStyle name="好_2009年一般性转移支付标准工资_地方配套按人均增幅控制8.30xl 5" xfId="34874"/>
    <cellStyle name="好_2009年一般性转移支付标准工资_地方配套按人均增幅控制8.30xl 5 2" xfId="34875"/>
    <cellStyle name="好_2009年一般性转移支付标准工资_地方配套按人均增幅控制8.30xl 6" xfId="34876"/>
    <cellStyle name="好_2009年一般性转移支付标准工资_地方配套按人均增幅控制8.30xl 6 2" xfId="34877"/>
    <cellStyle name="好_2009年一般性转移支付标准工资_地方配套按人均增幅控制8.30xl 7" xfId="34878"/>
    <cellStyle name="好_2009年一般性转移支付标准工资_地方配套按人均增幅控制8.30xl_Book1" xfId="34879"/>
    <cellStyle name="好_2009年一般性转移支付标准工资_地方配套按人均增幅控制8.30xl_Book1 2" xfId="34880"/>
    <cellStyle name="好_2009年一般性转移支付标准工资_地方配套按人均增幅控制8.30xl_Book1 2 2" xfId="34881"/>
    <cellStyle name="好_2009年一般性转移支付标准工资_地方配套按人均增幅控制8.30xl_Book1 2 2 2" xfId="34882"/>
    <cellStyle name="好_2009年一般性转移支付标准工资_地方配套按人均增幅控制8.30xl_Book1 2 3" xfId="34883"/>
    <cellStyle name="好_2009年一般性转移支付标准工资_地方配套按人均增幅控制8.30xl_Book1 3" xfId="34884"/>
    <cellStyle name="好_2009年一般性转移支付标准工资_地方配套按人均增幅控制8.30xl_Book1 3 2" xfId="34885"/>
    <cellStyle name="好_2009年一般性转移支付标准工资_地方配套按人均增幅控制8.30一般预算平均增幅、人均可用财力平均增幅两次控制、社会治安系数调整、案件数调整xl" xfId="34886"/>
    <cellStyle name="好_2009年一般性转移支付标准工资_地方配套按人均增幅控制8.30一般预算平均增幅、人均可用财力平均增幅两次控制、社会治安系数调整、案件数调整xl 2" xfId="34887"/>
    <cellStyle name="好_2009年一般性转移支付标准工资_地方配套按人均增幅控制8.30一般预算平均增幅、人均可用财力平均增幅两次控制、社会治安系数调整、案件数调整xl 2 2" xfId="34888"/>
    <cellStyle name="好_2009年一般性转移支付标准工资_地方配套按人均增幅控制8.30一般预算平均增幅、人均可用财力平均增幅两次控制、社会治安系数调整、案件数调整xl 2 2 2" xfId="34889"/>
    <cellStyle name="好_2009年一般性转移支付标准工资_地方配套按人均增幅控制8.30一般预算平均增幅、人均可用财力平均增幅两次控制、社会治安系数调整、案件数调整xl 2 2 3" xfId="34890"/>
    <cellStyle name="好_2009年一般性转移支付标准工资_地方配套按人均增幅控制8.30一般预算平均增幅、人均可用财力平均增幅两次控制、社会治安系数调整、案件数调整xl 2 3 2" xfId="34891"/>
    <cellStyle name="好_2009年一般性转移支付标准工资_地方配套按人均增幅控制8.30一般预算平均增幅、人均可用财力平均增幅两次控制、社会治安系数调整、案件数调整xl 2 4" xfId="34892"/>
    <cellStyle name="好_2009年一般性转移支付标准工资_地方配套按人均增幅控制8.30一般预算平均增幅、人均可用财力平均增幅两次控制、社会治安系数调整、案件数调整xl 3" xfId="34893"/>
    <cellStyle name="好_2009年一般性转移支付标准工资_地方配套按人均增幅控制8.30一般预算平均增幅、人均可用财力平均增幅两次控制、社会治安系数调整、案件数调整xl 3 2" xfId="34894"/>
    <cellStyle name="好_2009年一般性转移支付标准工资_地方配套按人均增幅控制8.30一般预算平均增幅、人均可用财力平均增幅两次控制、社会治安系数调整、案件数调整xl 3 2 2" xfId="34895"/>
    <cellStyle name="好_2009年一般性转移支付标准工资_地方配套按人均增幅控制8.30一般预算平均增幅、人均可用财力平均增幅两次控制、社会治安系数调整、案件数调整xl 3 3" xfId="34896"/>
    <cellStyle name="好_2009年一般性转移支付标准工资_地方配套按人均增幅控制8.30一般预算平均增幅、人均可用财力平均增幅两次控制、社会治安系数调整、案件数调整xl 3 3 2" xfId="34897"/>
    <cellStyle name="好_2009年一般性转移支付标准工资_地方配套按人均增幅控制8.30一般预算平均增幅、人均可用财力平均增幅两次控制、社会治安系数调整、案件数调整xl 3 4" xfId="34898"/>
    <cellStyle name="好_2009年一般性转移支付标准工资_地方配套按人均增幅控制8.30一般预算平均增幅、人均可用财力平均增幅两次控制、社会治安系数调整、案件数调整xl 4" xfId="34899"/>
    <cellStyle name="好_2009年一般性转移支付标准工资_地方配套按人均增幅控制8.30一般预算平均增幅、人均可用财力平均增幅两次控制、社会治安系数调整、案件数调整xl 4 2" xfId="34900"/>
    <cellStyle name="好_2009年一般性转移支付标准工资_地方配套按人均增幅控制8.30一般预算平均增幅、人均可用财力平均增幅两次控制、社会治安系数调整、案件数调整xl 4 2 2" xfId="34901"/>
    <cellStyle name="好_2009年一般性转移支付标准工资_地方配套按人均增幅控制8.30一般预算平均增幅、人均可用财力平均增幅两次控制、社会治安系数调整、案件数调整xl 4 3" xfId="34902"/>
    <cellStyle name="好_2009年一般性转移支付标准工资_地方配套按人均增幅控制8.30一般预算平均增幅、人均可用财力平均增幅两次控制、社会治安系数调整、案件数调整xl 5" xfId="34903"/>
    <cellStyle name="好_2009年一般性转移支付标准工资_地方配套按人均增幅控制8.30一般预算平均增幅、人均可用财力平均增幅两次控制、社会治安系数调整、案件数调整xl 5 2" xfId="34904"/>
    <cellStyle name="好_2009年一般性转移支付标准工资_地方配套按人均增幅控制8.30一般预算平均增幅、人均可用财力平均增幅两次控制、社会治安系数调整、案件数调整xl 6" xfId="34905"/>
    <cellStyle name="后继超级链接 7" xfId="34906"/>
    <cellStyle name="好_2009年一般性转移支付标准工资_地方配套按人均增幅控制8.30一般预算平均增幅、人均可用财力平均增幅两次控制、社会治安系数调整、案件数调整xl 6 2" xfId="34907"/>
    <cellStyle name="好_2009年一般性转移支付标准工资_地方配套按人均增幅控制8.30一般预算平均增幅、人均可用财力平均增幅两次控制、社会治安系数调整、案件数调整xl 7" xfId="34908"/>
    <cellStyle name="好_2009年一般性转移支付标准工资_地方配套按人均增幅控制8.30一般预算平均增幅、人均可用财力平均增幅两次控制、社会治安系数调整、案件数调整xl_Book1 2 2" xfId="34909"/>
    <cellStyle name="好_地方配套按人均增幅控制8.30一般预算平均增幅、人均可用财力平均增幅两次控制、社会治安系数调整、案件数调整xl_Book1 3" xfId="34910"/>
    <cellStyle name="好_2009年一般性转移支付标准工资_地方配套按人均增幅控制8.30一般预算平均增幅、人均可用财力平均增幅两次控制、社会治安系数调整、案件数调整xl_Book1 2 2 2" xfId="34911"/>
    <cellStyle name="好_2009年一般性转移支付标准工资_地方配套按人均增幅控制8.30一般预算平均增幅、人均可用财力平均增幅两次控制、社会治安系数调整、案件数调整xl_Book1 2 3" xfId="34912"/>
    <cellStyle name="好_2009年一般性转移支付标准工资_地方配套按人均增幅控制8.30一般预算平均增幅、人均可用财力平均增幅两次控制、社会治安系数调整、案件数调整xl_Book1 3" xfId="34913"/>
    <cellStyle name="好_2009年一般性转移支付标准工资_地方配套按人均增幅控制8.30一般预算平均增幅、人均可用财力平均增幅两次控制、社会治安系数调整、案件数调整xl_Book1 3 2" xfId="34914"/>
    <cellStyle name="好_2009年一般性转移支付标准工资_地方配套按人均增幅控制8.30一般预算平均增幅、人均可用财力平均增幅两次控制、社会治安系数调整、案件数调整xl_Book1 4" xfId="34915"/>
    <cellStyle name="好_2009年一般性转移支付标准工资_地方配套按人均增幅控制8.30一般预算平均增幅、人均可用财力平均增幅两次控制、社会治安系数调整、案件数调整xl_Book1 4 2" xfId="34916"/>
    <cellStyle name="好_2009年一般性转移支付标准工资_地方配套按人均增幅控制8.31（调整结案率后）xl" xfId="34917"/>
    <cellStyle name="好_2009年一般性转移支付标准工资_地方配套按人均增幅控制8.31（调整结案率后）xl 2" xfId="34918"/>
    <cellStyle name="好_2009年一般性转移支付标准工资_地方配套按人均增幅控制8.31（调整结案率后）xl 2 2" xfId="34919"/>
    <cellStyle name="好_2009年一般性转移支付标准工资_地方配套按人均增幅控制8.31（调整结案率后）xl 2 2 2" xfId="34920"/>
    <cellStyle name="好_2009年一般性转移支付标准工资_地方配套按人均增幅控制8.31（调整结案率后）xl 2 2 3" xfId="34921"/>
    <cellStyle name="好_2009年一般性转移支付标准工资_地方配套按人均增幅控制8.31（调整结案率后）xl 2 3" xfId="34922"/>
    <cellStyle name="好_2009年一般性转移支付标准工资_地方配套按人均增幅控制8.31（调整结案率后）xl 2 3 2" xfId="34923"/>
    <cellStyle name="好_2009年一般性转移支付标准工资_地方配套按人均增幅控制8.31（调整结案率后）xl 2 4" xfId="34924"/>
    <cellStyle name="好_2009年一般性转移支付标准工资_地方配套按人均增幅控制8.31（调整结案率后）xl 3" xfId="34925"/>
    <cellStyle name="好_2009年一般性转移支付标准工资_地方配套按人均增幅控制8.31（调整结案率后）xl 3 2" xfId="34926"/>
    <cellStyle name="好_2009年一般性转移支付标准工资_地方配套按人均增幅控制8.31（调整结案率后）xl 3 2 2" xfId="34927"/>
    <cellStyle name="好_2009年一般性转移支付标准工资_地方配套按人均增幅控制8.31（调整结案率后）xl 3 3" xfId="34928"/>
    <cellStyle name="好_2009年一般性转移支付标准工资_地方配套按人均增幅控制8.31（调整结案率后）xl 3 3 2" xfId="34929"/>
    <cellStyle name="好_2009年一般性转移支付标准工资_地方配套按人均增幅控制8.31（调整结案率后）xl 3 4" xfId="34930"/>
    <cellStyle name="好_2009年一般性转移支付标准工资_地方配套按人均增幅控制8.31（调整结案率后）xl 4" xfId="34931"/>
    <cellStyle name="好_2009年一般性转移支付标准工资_地方配套按人均增幅控制8.31（调整结案率后）xl 4 2" xfId="34932"/>
    <cellStyle name="好_2009年一般性转移支付标准工资_地方配套按人均增幅控制8.31（调整结案率后）xl 4 2 2" xfId="34933"/>
    <cellStyle name="好_2009年一般性转移支付标准工资_地方配套按人均增幅控制8.31（调整结案率后）xl 4 3" xfId="34934"/>
    <cellStyle name="好_2009年一般性转移支付标准工资_地方配套按人均增幅控制8.31（调整结案率后）xl 5" xfId="34935"/>
    <cellStyle name="好_2009年一般性转移支付标准工资_地方配套按人均增幅控制8.31（调整结案率后）xl 5 2" xfId="34936"/>
    <cellStyle name="好_下半年禁吸戒毒经费1000万元 5 2" xfId="34937"/>
    <cellStyle name="好_2009年一般性转移支付标准工资_地方配套按人均增幅控制8.31（调整结案率后）xl 6" xfId="34938"/>
    <cellStyle name="好_2009年一般性转移支付标准工资_地方配套按人均增幅控制8.31（调整结案率后）xl 6 2" xfId="34939"/>
    <cellStyle name="好_2009年一般性转移支付标准工资_地方配套按人均增幅控制8.31（调整结案率后）xl 7" xfId="34940"/>
    <cellStyle name="好_2009年一般性转移支付标准工资_地方配套按人均增幅控制8.31（调整结案率后）xl_Book1" xfId="34941"/>
    <cellStyle name="好_2009年一般性转移支付标准工资_地方配套按人均增幅控制8.31（调整结案率后）xl_Book1 2" xfId="34942"/>
    <cellStyle name="好_2009年一般性转移支付标准工资_地方配套按人均增幅控制8.31（调整结案率后）xl_Book1 2 2" xfId="34943"/>
    <cellStyle name="好_2009年一般性转移支付标准工资_地方配套按人均增幅控制8.31（调整结案率后）xl_Book1 2 2 2" xfId="34944"/>
    <cellStyle name="好_2009年一般性转移支付标准工资_地方配套按人均增幅控制8.31（调整结案率后）xl_Book1 2 3" xfId="34945"/>
    <cellStyle name="好_2009年一般性转移支付标准工资_地方配套按人均增幅控制8.31（调整结案率后）xl_Book1 3" xfId="34946"/>
    <cellStyle name="好_2009年一般性转移支付标准工资_地方配套按人均增幅控制8.31（调整结案率后）xl_Book1 3 2" xfId="34947"/>
    <cellStyle name="好_2009年一般性转移支付标准工资_地方配套按人均增幅控制8.31（调整结案率后）xl_Book1 4" xfId="34948"/>
    <cellStyle name="好_2009年一般性转移支付标准工资_地方配套按人均增幅控制8.31（调整结案率后）xl_Book1 4 2" xfId="34949"/>
    <cellStyle name="好_2009年一般性转移支付标准工资_奖励补助测算5.22测试" xfId="34950"/>
    <cellStyle name="好_2009年一般性转移支付标准工资_奖励补助测算5.22测试 2" xfId="34951"/>
    <cellStyle name="好_2009年一般性转移支付标准工资_奖励补助测算5.22测试 2 2" xfId="34952"/>
    <cellStyle name="好_2009年一般性转移支付标准工资_奖励补助测算5.22测试 2 2 2" xfId="34953"/>
    <cellStyle name="好_2009年一般性转移支付标准工资_奖励补助测算5.22测试 2 2 3" xfId="34954"/>
    <cellStyle name="好_2009年一般性转移支付标准工资_奖励补助测算5.22测试 2 3" xfId="34955"/>
    <cellStyle name="好_2009年一般性转移支付标准工资_奖励补助测算5.22测试 2 3 2" xfId="34956"/>
    <cellStyle name="好_2009年一般性转移支付标准工资_奖励补助测算5.22测试 2 4" xfId="34957"/>
    <cellStyle name="好_2009年一般性转移支付标准工资_奖励补助测算5.22测试 3" xfId="34958"/>
    <cellStyle name="好_2009年一般性转移支付标准工资_奖励补助测算5.22测试 3 2" xfId="34959"/>
    <cellStyle name="好_2009年一般性转移支付标准工资_奖励补助测算5.22测试 3 3" xfId="34960"/>
    <cellStyle name="好_2009年一般性转移支付标准工资_奖励补助测算5.22测试 3 3 2" xfId="34961"/>
    <cellStyle name="好_2009年一般性转移支付标准工资_奖励补助测算5.22测试 3 4" xfId="34962"/>
    <cellStyle name="好_2009年一般性转移支付标准工资_奖励补助测算5.22测试 4" xfId="34963"/>
    <cellStyle name="好_2009年一般性转移支付标准工资_奖励补助测算5.22测试 4 2" xfId="34964"/>
    <cellStyle name="好_2009年一般性转移支付标准工资_奖励补助测算5.22测试 4 2 2" xfId="34965"/>
    <cellStyle name="好_2009年一般性转移支付标准工资_奖励补助测算5.22测试 4 3" xfId="34966"/>
    <cellStyle name="好_2009年一般性转移支付标准工资_奖励补助测算5.22测试 5" xfId="34967"/>
    <cellStyle name="好_2009年一般性转移支付标准工资_奖励补助测算5.22测试 5 2" xfId="34968"/>
    <cellStyle name="好_2009年一般性转移支付标准工资_奖励补助测算5.22测试 6" xfId="34969"/>
    <cellStyle name="好_2009年一般性转移支付标准工资_奖励补助测算5.22测试 7" xfId="34970"/>
    <cellStyle name="好_2009年一般性转移支付标准工资_奖励补助测算5.22测试_Book1" xfId="34971"/>
    <cellStyle name="好_2009年一般性转移支付标准工资_奖励补助测算5.22测试_Book1 2" xfId="34972"/>
    <cellStyle name="好_2009年一般性转移支付标准工资_奖励补助测算5.22测试_Book1 2 2" xfId="34973"/>
    <cellStyle name="好_2009年一般性转移支付标准工资_奖励补助测算5.22测试_Book1 2 2 2" xfId="34974"/>
    <cellStyle name="好_2009年一般性转移支付标准工资_奖励补助测算5.22测试_Book1 2 3" xfId="34975"/>
    <cellStyle name="好_2009年一般性转移支付标准工资_奖励补助测算5.22测试_Book1 3" xfId="34976"/>
    <cellStyle name="好_2009年一般性转移支付标准工资_奖励补助测算5.22测试_Book1 3 2" xfId="34977"/>
    <cellStyle name="好_2009年一般性转移支付标准工资_奖励补助测算5.22测试_Book1 4" xfId="34978"/>
    <cellStyle name="好_2009年一般性转移支付标准工资_奖励补助测算5.22测试_Book1 4 2" xfId="34979"/>
    <cellStyle name="好_2009年一般性转移支付标准工资_奖励补助测算5.23新" xfId="34980"/>
    <cellStyle name="好_2009年一般性转移支付标准工资_奖励补助测算5.23新 2" xfId="34981"/>
    <cellStyle name="好_2009年一般性转移支付标准工资_奖励补助测算5.23新 2 2" xfId="34982"/>
    <cellStyle name="好_2009年一般性转移支付标准工资_奖励补助测算5.23新 2 2 2" xfId="34983"/>
    <cellStyle name="好_2009年一般性转移支付标准工资_奖励补助测算5.23新 2 2 3" xfId="34984"/>
    <cellStyle name="好_2009年一般性转移支付标准工资_奖励补助测算5.23新 2 3" xfId="34985"/>
    <cellStyle name="好_2009年一般性转移支付标准工资_奖励补助测算5.23新 2 3 2" xfId="34986"/>
    <cellStyle name="好_2009年一般性转移支付标准工资_奖励补助测算5.23新 2 4" xfId="34987"/>
    <cellStyle name="好_2009年一般性转移支付标准工资_奖励补助测算5.23新 3" xfId="34988"/>
    <cellStyle name="好_2009年一般性转移支付标准工资_奖励补助测算5.23新 3 2" xfId="34989"/>
    <cellStyle name="好_2009年一般性转移支付标准工资_奖励补助测算5.23新 3 2 2" xfId="34990"/>
    <cellStyle name="好_2009年一般性转移支付标准工资_奖励补助测算5.23新 3 3" xfId="34991"/>
    <cellStyle name="好_2009年一般性转移支付标准工资_奖励补助测算5.23新 3 3 2" xfId="34992"/>
    <cellStyle name="好_2009年一般性转移支付标准工资_奖励补助测算5.23新 3 4" xfId="34993"/>
    <cellStyle name="好_2009年一般性转移支付标准工资_奖励补助测算5.23新 4" xfId="34994"/>
    <cellStyle name="好_2009年一般性转移支付标准工资_奖励补助测算5.23新 4 2" xfId="34995"/>
    <cellStyle name="好_2009年一般性转移支付标准工资_奖励补助测算5.23新 4 2 2" xfId="34996"/>
    <cellStyle name="好_2009年一般性转移支付标准工资_奖励补助测算5.23新 4 3" xfId="34997"/>
    <cellStyle name="好_2009年一般性转移支付标准工资_奖励补助测算5.23新 5" xfId="34998"/>
    <cellStyle name="好_2009年一般性转移支付标准工资_奖励补助测算5.23新 5 2" xfId="34999"/>
    <cellStyle name="好_2009年一般性转移支付标准工资_奖励补助测算5.23新 6" xfId="35000"/>
    <cellStyle name="好_2009年一般性转移支付标准工资_奖励补助测算5.23新 6 2" xfId="35001"/>
    <cellStyle name="好_2009年一般性转移支付标准工资_奖励补助测算5.23新 7" xfId="35002"/>
    <cellStyle name="好_2009年一般性转移支付标准工资_奖励补助测算5.23新_Book1" xfId="35003"/>
    <cellStyle name="好_2009年一般性转移支付标准工资_奖励补助测算5.23新_Book1 2" xfId="35004"/>
    <cellStyle name="好_2009年一般性转移支付标准工资_奖励补助测算5.23新_Book1 2 2" xfId="35005"/>
    <cellStyle name="好_2009年一般性转移支付标准工资_奖励补助测算5.23新_Book1 2 2 2" xfId="35006"/>
    <cellStyle name="好_2009年一般性转移支付标准工资_奖励补助测算5.23新_Book1 2 3" xfId="35007"/>
    <cellStyle name="好_2009年一般性转移支付标准工资_奖励补助测算5.23新_Book1 3" xfId="35008"/>
    <cellStyle name="好_2009年一般性转移支付标准工资_奖励补助测算5.23新_Book1 3 2" xfId="35009"/>
    <cellStyle name="好_2009年一般性转移支付标准工资_奖励补助测算5.23新_Book1 4" xfId="35010"/>
    <cellStyle name="好_2009年一般性转移支付标准工资_奖励补助测算5.23新_Book1 4 2" xfId="35011"/>
    <cellStyle name="好_2009年一般性转移支付标准工资_奖励补助测算5.24冯铸" xfId="35012"/>
    <cellStyle name="好_2009年一般性转移支付标准工资_奖励补助测算5.24冯铸 2" xfId="35013"/>
    <cellStyle name="好_2009年一般性转移支付标准工资_奖励补助测算5.24冯铸 2 2" xfId="35014"/>
    <cellStyle name="好_2009年一般性转移支付标准工资_奖励补助测算5.24冯铸 2 2 2" xfId="35015"/>
    <cellStyle name="好_2009年一般性转移支付标准工资_奖励补助测算5.24冯铸 2 2 3" xfId="35016"/>
    <cellStyle name="好_2009年一般性转移支付标准工资_奖励补助测算5.24冯铸 2 3" xfId="35017"/>
    <cellStyle name="好_2009年一般性转移支付标准工资_奖励补助测算5.24冯铸 2 3 2" xfId="35018"/>
    <cellStyle name="好_2009年一般性转移支付标准工资_奖励补助测算5.24冯铸 2 4" xfId="35019"/>
    <cellStyle name="好_2009年一般性转移支付标准工资_奖励补助测算5.24冯铸 3" xfId="35020"/>
    <cellStyle name="好_2009年一般性转移支付标准工资_奖励补助测算5.24冯铸 3 2" xfId="35021"/>
    <cellStyle name="好_2009年一般性转移支付标准工资_奖励补助测算5.24冯铸 3 3" xfId="35022"/>
    <cellStyle name="好_2009年一般性转移支付标准工资_奖励补助测算5.24冯铸 3 3 2" xfId="35023"/>
    <cellStyle name="好_2009年一般性转移支付标准工资_奖励补助测算5.24冯铸 3 4" xfId="35024"/>
    <cellStyle name="好_2009年一般性转移支付标准工资_奖励补助测算5.24冯铸 4" xfId="35025"/>
    <cellStyle name="好_2009年一般性转移支付标准工资_奖励补助测算5.24冯铸 4 2" xfId="35026"/>
    <cellStyle name="好_2009年一般性转移支付标准工资_奖励补助测算5.24冯铸 4 2 2" xfId="35027"/>
    <cellStyle name="好_2009年一般性转移支付标准工资_奖励补助测算5.24冯铸 4 3" xfId="35028"/>
    <cellStyle name="好_2009年一般性转移支付标准工资_奖励补助测算5.24冯铸 5" xfId="35029"/>
    <cellStyle name="好_2009年一般性转移支付标准工资_奖励补助测算5.24冯铸 5 2" xfId="35030"/>
    <cellStyle name="好_2009年一般性转移支付标准工资_奖励补助测算5.24冯铸 6" xfId="35031"/>
    <cellStyle name="好_2009年一般性转移支付标准工资_奖励补助测算5.24冯铸 6 2" xfId="35032"/>
    <cellStyle name="好_2009年一般性转移支付标准工资_奖励补助测算5.24冯铸 7" xfId="35033"/>
    <cellStyle name="好_2009年一般性转移支付标准工资_奖励补助测算5.24冯铸_Book1" xfId="35034"/>
    <cellStyle name="好_2009年一般性转移支付标准工资_奖励补助测算5.24冯铸_Book1 2" xfId="35035"/>
    <cellStyle name="好_2009年一般性转移支付标准工资_奖励补助测算5.24冯铸_Book1 2 2" xfId="35036"/>
    <cellStyle name="好_2009年一般性转移支付标准工资_奖励补助测算5.24冯铸_Book1 2 2 2" xfId="35037"/>
    <cellStyle name="好_2009年一般性转移支付标准工资_奖励补助测算5.24冯铸_Book1 2 3" xfId="35038"/>
    <cellStyle name="好_2009年一般性转移支付标准工资_奖励补助测算5.24冯铸_Book1 3" xfId="35039"/>
    <cellStyle name="好_2009年一般性转移支付标准工资_奖励补助测算5.24冯铸_Book1 3 2" xfId="35040"/>
    <cellStyle name="好_2009年一般性转移支付标准工资_奖励补助测算7.23" xfId="35041"/>
    <cellStyle name="好_2009年一般性转移支付标准工资_奖励补助测算7.23 2" xfId="35042"/>
    <cellStyle name="好_2009年一般性转移支付标准工资_奖励补助测算7.23 2 2" xfId="35043"/>
    <cellStyle name="好_2009年一般性转移支付标准工资_奖励补助测算7.23 2 2 2" xfId="35044"/>
    <cellStyle name="好_2009年一般性转移支付标准工资_奖励补助测算7.23 2 2 3" xfId="35045"/>
    <cellStyle name="强调文字颜色 2 2 3 3 2 2" xfId="35046"/>
    <cellStyle name="好_2009年一般性转移支付标准工资_奖励补助测算7.23 2 3" xfId="35047"/>
    <cellStyle name="好_2009年一般性转移支付标准工资_奖励补助测算7.23 2 3 2" xfId="35048"/>
    <cellStyle name="好_2009年一般性转移支付标准工资_奖励补助测算7.23 2 4" xfId="35049"/>
    <cellStyle name="好_2009年一般性转移支付标准工资_奖励补助测算7.23 3" xfId="35050"/>
    <cellStyle name="好_2009年一般性转移支付标准工资_奖励补助测算7.23 3 2" xfId="35051"/>
    <cellStyle name="好_2009年一般性转移支付标准工资_奖励补助测算7.23 3 2 2" xfId="35052"/>
    <cellStyle name="强调文字颜色 2 2 3 3 3 2" xfId="35053"/>
    <cellStyle name="好_2009年一般性转移支付标准工资_奖励补助测算7.23 3 3" xfId="35054"/>
    <cellStyle name="好_2009年一般性转移支付标准工资_奖励补助测算7.23 3 3 2" xfId="35055"/>
    <cellStyle name="好_2009年一般性转移支付标准工资_奖励补助测算7.23 3 4" xfId="35056"/>
    <cellStyle name="好_2009年一般性转移支付标准工资_奖励补助测算7.23 4" xfId="35057"/>
    <cellStyle name="好_2009年一般性转移支付标准工资_奖励补助测算7.23 4 2" xfId="35058"/>
    <cellStyle name="好_文体广播部门 8" xfId="35059"/>
    <cellStyle name="好_2009年一般性转移支付标准工资_奖励补助测算7.23 4 2 2" xfId="35060"/>
    <cellStyle name="好_奖励补助测算7.23" xfId="35061"/>
    <cellStyle name="好_2009年一般性转移支付标准工资_奖励补助测算7.23 4 3" xfId="35062"/>
    <cellStyle name="好_2009年一般性转移支付标准工资_奖励补助测算7.23 5" xfId="35063"/>
    <cellStyle name="好_2009年一般性转移支付标准工资_奖励补助测算7.23 5 2" xfId="35064"/>
    <cellStyle name="好_2009年一般性转移支付标准工资_奖励补助测算7.23 6" xfId="35065"/>
    <cellStyle name="好_2009年一般性转移支付标准工资_奖励补助测算7.23 6 2" xfId="35066"/>
    <cellStyle name="好_2009年一般性转移支付标准工资_奖励补助测算7.23_Book1" xfId="35067"/>
    <cellStyle name="好_2009年一般性转移支付标准工资_奖励补助测算7.23_Book1 2" xfId="35068"/>
    <cellStyle name="好_2009年一般性转移支付标准工资_奖励补助测算7.23_Book1 2 2" xfId="35069"/>
    <cellStyle name="好_2009年一般性转移支付标准工资_奖励补助测算7.23_Book1 2 2 2" xfId="35070"/>
    <cellStyle name="好_2009年一般性转移支付标准工资_奖励补助测算7.23_Book1 2 3" xfId="35071"/>
    <cellStyle name="好_2009年一般性转移支付标准工资_奖励补助测算7.23_Book1 3" xfId="35072"/>
    <cellStyle name="好_2009年一般性转移支付标准工资_奖励补助测算7.23_Book1 3 2" xfId="35073"/>
    <cellStyle name="好_2009年一般性转移支付标准工资_奖励补助测算7.23_Book1 4" xfId="35074"/>
    <cellStyle name="好_2009年一般性转移支付标准工资_奖励补助测算7.23_Book1 4 2" xfId="35075"/>
    <cellStyle name="好_2009年一般性转移支付标准工资_奖励补助测算7.25" xfId="35076"/>
    <cellStyle name="好_2009年一般性转移支付标准工资_奖励补助测算7.25 (version 1) (version 1)" xfId="35077"/>
    <cellStyle name="好_2009年一般性转移支付标准工资_奖励补助测算7.25 (version 1) (version 1) 2" xfId="35078"/>
    <cellStyle name="好_2009年一般性转移支付标准工资_奖励补助测算7.25 (version 1) (version 1) 2 2" xfId="35079"/>
    <cellStyle name="好_2009年一般性转移支付标准工资_奖励补助测算7.25 (version 1) (version 1) 2 2 2" xfId="35080"/>
    <cellStyle name="好_2009年一般性转移支付标准工资_奖励补助测算7.25 (version 1) (version 1) 2 2 3" xfId="35081"/>
    <cellStyle name="好_2009年一般性转移支付标准工资_奖励补助测算7.25 (version 1) (version 1) 2 3" xfId="35082"/>
    <cellStyle name="好_2009年一般性转移支付标准工资_奖励补助测算7.25 (version 1) (version 1) 2 3 2" xfId="35083"/>
    <cellStyle name="好_2009年一般性转移支付标准工资_奖励补助测算7.25 (version 1) (version 1) 2 4" xfId="35084"/>
    <cellStyle name="好_2009年一般性转移支付标准工资_奖励补助测算7.25 (version 1) (version 1) 3" xfId="35085"/>
    <cellStyle name="好_2009年一般性转移支付标准工资_奖励补助测算7.25 (version 1) (version 1) 3 2" xfId="35086"/>
    <cellStyle name="好_2009年一般性转移支付标准工资_奖励补助测算7.25 (version 1) (version 1) 3 2 2" xfId="35087"/>
    <cellStyle name="好_2009年一般性转移支付标准工资_奖励补助测算7.25 (version 1) (version 1) 3 3" xfId="35088"/>
    <cellStyle name="好_2009年一般性转移支付标准工资_奖励补助测算7.25 (version 1) (version 1) 3 3 2" xfId="35089"/>
    <cellStyle name="好_2009年一般性转移支付标准工资_奖励补助测算7.25 (version 1) (version 1) 4" xfId="35090"/>
    <cellStyle name="好_2009年一般性转移支付标准工资_奖励补助测算7.25 (version 1) (version 1) 4 2" xfId="35091"/>
    <cellStyle name="好_2009年一般性转移支付标准工资_奖励补助测算7.25 (version 1) (version 1) 4 2 2" xfId="35092"/>
    <cellStyle name="好_2009年一般性转移支付标准工资_奖励补助测算7.25 (version 1) (version 1) 4 3" xfId="35093"/>
    <cellStyle name="好_2009年一般性转移支付标准工资_奖励补助测算7.25 (version 1) (version 1) 5" xfId="35094"/>
    <cellStyle name="好_2009年一般性转移支付标准工资_奖励补助测算7.25 (version 1) (version 1) 5 2" xfId="35095"/>
    <cellStyle name="好_2009年一般性转移支付标准工资_奖励补助测算7.25 (version 1) (version 1) 6" xfId="35096"/>
    <cellStyle name="好_2009年一般性转移支付标准工资_奖励补助测算7.25 (version 1) (version 1) 6 2" xfId="35097"/>
    <cellStyle name="好_2009年一般性转移支付标准工资_奖励补助测算7.25 (version 1) (version 1) 7" xfId="35098"/>
    <cellStyle name="好_2009年一般性转移支付标准工资_奖励补助测算7.25 (version 1) (version 1)_Book1" xfId="35099"/>
    <cellStyle name="好_2009年一般性转移支付标准工资_奖励补助测算7.25 (version 1) (version 1)_Book1 2" xfId="35100"/>
    <cellStyle name="好_2009年一般性转移支付标准工资_奖励补助测算7.25 (version 1) (version 1)_Book1 2 2" xfId="35101"/>
    <cellStyle name="好_2009年一般性转移支付标准工资_奖励补助测算7.25 (version 1) (version 1)_Book1 2 2 2" xfId="35102"/>
    <cellStyle name="好_2009年一般性转移支付标准工资_奖励补助测算7.25 (version 1) (version 1)_Book1 2 3" xfId="35103"/>
    <cellStyle name="好_2009年一般性转移支付标准工资_奖励补助测算7.25 (version 1) (version 1)_Book1 3" xfId="35104"/>
    <cellStyle name="好_2009年一般性转移支付标准工资_奖励补助测算7.25 (version 1) (version 1)_Book1 3 2" xfId="35105"/>
    <cellStyle name="好_2009年一般性转移支付标准工资_奖励补助测算7.25 10" xfId="35106"/>
    <cellStyle name="好_2009年一般性转移支付标准工资_奖励补助测算7.25 10 2" xfId="35107"/>
    <cellStyle name="好_2009年一般性转移支付标准工资_奖励补助测算7.25 10 2 2" xfId="35108"/>
    <cellStyle name="注释 2 2 2 2 4 2" xfId="35109"/>
    <cellStyle name="好_2009年一般性转移支付标准工资_奖励补助测算7.25 10 3" xfId="35110"/>
    <cellStyle name="注释 2 2 2 2 4 2 2" xfId="35111"/>
    <cellStyle name="好_2009年一般性转移支付标准工资_奖励补助测算7.25 10 3 2" xfId="35112"/>
    <cellStyle name="好_2009年一般性转移支付标准工资_奖励补助测算7.25 11 2 2" xfId="35113"/>
    <cellStyle name="注释 2 2 2 2 5 2" xfId="35114"/>
    <cellStyle name="好_2009年一般性转移支付标准工资_奖励补助测算7.25 11 3" xfId="35115"/>
    <cellStyle name="好_2009年一般性转移支付标准工资_奖励补助测算7.25 11 3 2" xfId="35116"/>
    <cellStyle name="好_2009年一般性转移支付标准工资_奖励补助测算7.25 12 2 2" xfId="35117"/>
    <cellStyle name="好_2009年一般性转移支付标准工资_奖励补助测算7.25 12 3" xfId="35118"/>
    <cellStyle name="好_2009年一般性转移支付标准工资_奖励补助测算7.25 12 3 2" xfId="35119"/>
    <cellStyle name="好_2009年一般性转移支付标准工资_奖励补助测算7.25 13 2" xfId="35120"/>
    <cellStyle name="好_2009年一般性转移支付标准工资_奖励补助测算7.25 13 2 2" xfId="35121"/>
    <cellStyle name="好_2009年一般性转移支付标准工资_奖励补助测算7.25 13 3" xfId="35122"/>
    <cellStyle name="好_2009年一般性转移支付标准工资_奖励补助测算7.25 13 3 2" xfId="35123"/>
    <cellStyle name="好_2009年一般性转移支付标准工资_奖励补助测算7.25 14" xfId="35124"/>
    <cellStyle name="好_2009年一般性转移支付标准工资_奖励补助测算7.25 14 2" xfId="35125"/>
    <cellStyle name="好_2009年一般性转移支付标准工资_奖励补助测算7.25 14 2 2" xfId="35126"/>
    <cellStyle name="好_2009年一般性转移支付标准工资_奖励补助测算7.25 14 3" xfId="35127"/>
    <cellStyle name="好_2009年一般性转移支付标准工资_奖励补助测算7.25 20" xfId="35128"/>
    <cellStyle name="好_2009年一般性转移支付标准工资_奖励补助测算7.25 15" xfId="35129"/>
    <cellStyle name="好_2009年一般性转移支付标准工资_奖励补助测算7.25 20 2" xfId="35130"/>
    <cellStyle name="好_2009年一般性转移支付标准工资_奖励补助测算7.25 15 2" xfId="35131"/>
    <cellStyle name="好_2009年一般性转移支付标准工资_奖励补助测算7.25 20 2 2" xfId="35132"/>
    <cellStyle name="好_2009年一般性转移支付标准工资_奖励补助测算7.25 15 2 2" xfId="35133"/>
    <cellStyle name="好_2009年一般性转移支付标准工资_奖励补助测算7.25 20 3" xfId="35134"/>
    <cellStyle name="好_2009年一般性转移支付标准工资_奖励补助测算7.25 15 3" xfId="35135"/>
    <cellStyle name="好_2009年一般性转移支付标准工资_奖励补助测算7.25 21" xfId="35136"/>
    <cellStyle name="好_2009年一般性转移支付标准工资_奖励补助测算7.25 16" xfId="35137"/>
    <cellStyle name="好_2009年一般性转移支付标准工资_奖励补助测算7.25 21 2" xfId="35138"/>
    <cellStyle name="好_2009年一般性转移支付标准工资_奖励补助测算7.25 16 2" xfId="35139"/>
    <cellStyle name="好_2009年一般性转移支付标准工资_奖励补助测算7.25 21 2 2" xfId="35140"/>
    <cellStyle name="好_2009年一般性转移支付标准工资_奖励补助测算7.25 16 2 2" xfId="35141"/>
    <cellStyle name="好_2009年一般性转移支付标准工资_奖励补助测算7.25 21 3" xfId="35142"/>
    <cellStyle name="好_2009年一般性转移支付标准工资_奖励补助测算7.25 16 3" xfId="35143"/>
    <cellStyle name="好_2009年一般性转移支付标准工资_奖励补助测算7.25 22" xfId="35144"/>
    <cellStyle name="好_2009年一般性转移支付标准工资_奖励补助测算7.25 17" xfId="35145"/>
    <cellStyle name="好_2009年一般性转移支付标准工资_奖励补助测算7.25 22 2" xfId="35146"/>
    <cellStyle name="好_2009年一般性转移支付标准工资_奖励补助测算7.25 17 2" xfId="35147"/>
    <cellStyle name="好_2009年一般性转移支付标准工资_奖励补助测算7.25 22 2 2" xfId="35148"/>
    <cellStyle name="好_2009年一般性转移支付标准工资_奖励补助测算7.25 17 2 2" xfId="35149"/>
    <cellStyle name="好_2009年一般性转移支付标准工资_奖励补助测算7.25 22 3" xfId="35150"/>
    <cellStyle name="好_2009年一般性转移支付标准工资_奖励补助测算7.25 17 3" xfId="35151"/>
    <cellStyle name="好_2009年一般性转移支付标准工资_奖励补助测算7.25 23" xfId="35152"/>
    <cellStyle name="好_2009年一般性转移支付标准工资_奖励补助测算7.25 18" xfId="35153"/>
    <cellStyle name="好_2009年一般性转移支付标准工资_奖励补助测算7.25 23 2" xfId="35154"/>
    <cellStyle name="好_2009年一般性转移支付标准工资_奖励补助测算7.25 18 2" xfId="35155"/>
    <cellStyle name="好_2009年一般性转移支付标准工资_奖励补助测算7.25 23 2 2" xfId="35156"/>
    <cellStyle name="好_2009年一般性转移支付标准工资_奖励补助测算7.25 18 2 2" xfId="35157"/>
    <cellStyle name="好_2009年一般性转移支付标准工资_奖励补助测算7.25 23 3" xfId="35158"/>
    <cellStyle name="好_2009年一般性转移支付标准工资_奖励补助测算7.25 18 3" xfId="35159"/>
    <cellStyle name="好_2009年一般性转移支付标准工资_奖励补助测算7.25 19 2 2" xfId="35160"/>
    <cellStyle name="好_2009年一般性转移支付标准工资_奖励补助测算7.25 19 3" xfId="35161"/>
    <cellStyle name="好_2009年一般性转移支付标准工资_奖励补助测算7.25 2" xfId="35162"/>
    <cellStyle name="好_2009年一般性转移支付标准工资_奖励补助测算7.25 2 2" xfId="35163"/>
    <cellStyle name="好_2009年一般性转移支付标准工资_奖励补助测算7.25 2 2 2" xfId="35164"/>
    <cellStyle name="好_2009年一般性转移支付标准工资_奖励补助测算7.25 2 2 3" xfId="35165"/>
    <cellStyle name="好_2009年一般性转移支付标准工资_奖励补助测算7.25 2 3" xfId="35166"/>
    <cellStyle name="好_2009年一般性转移支付标准工资_奖励补助测算7.25 2 3 2" xfId="35167"/>
    <cellStyle name="好_2009年一般性转移支付标准工资_奖励补助测算7.25 2 4" xfId="35168"/>
    <cellStyle name="好_2009年一般性转移支付标准工资_奖励补助测算7.25 27" xfId="35169"/>
    <cellStyle name="好_2009年一般性转移支付标准工资_奖励补助测算7.25 27 2" xfId="35170"/>
    <cellStyle name="好_2009年一般性转移支付标准工资_奖励补助测算7.25 28" xfId="35171"/>
    <cellStyle name="好_2009年一般性转移支付标准工资_奖励补助测算7.25 28 2" xfId="35172"/>
    <cellStyle name="好_2009年一般性转移支付标准工资_奖励补助测算7.25 29" xfId="35173"/>
    <cellStyle name="好_2009年一般性转移支付标准工资_奖励补助测算7.25 3" xfId="35174"/>
    <cellStyle name="好_2009年一般性转移支付标准工资_奖励补助测算7.25 3 2" xfId="35175"/>
    <cellStyle name="好_2009年一般性转移支付标准工资_奖励补助测算7.25 3 2 2" xfId="35176"/>
    <cellStyle name="好_2009年一般性转移支付标准工资_奖励补助测算7.25 3 2 3" xfId="35177"/>
    <cellStyle name="好_2009年一般性转移支付标准工资_奖励补助测算7.25 3 3" xfId="35178"/>
    <cellStyle name="好_2009年一般性转移支付标准工资_奖励补助测算7.25 3 3 2" xfId="35179"/>
    <cellStyle name="好_2009年一般性转移支付标准工资_奖励补助测算7.25 3 4" xfId="35180"/>
    <cellStyle name="好_2009年一般性转移支付标准工资_奖励补助测算7.25 4" xfId="35181"/>
    <cellStyle name="好_2009年一般性转移支付标准工资_奖励补助测算7.25 4 2" xfId="35182"/>
    <cellStyle name="好_2009年一般性转移支付标准工资_奖励补助测算7.25 4 2 2" xfId="35183"/>
    <cellStyle name="好_2009年一般性转移支付标准工资_奖励补助测算7.25 4 3" xfId="35184"/>
    <cellStyle name="好_2009年一般性转移支付标准工资_奖励补助测算7.25 4 3 2" xfId="35185"/>
    <cellStyle name="好_2009年一般性转移支付标准工资_奖励补助测算7.25 4 4" xfId="35186"/>
    <cellStyle name="好_2009年一般性转移支付标准工资_奖励补助测算7.25 5" xfId="35187"/>
    <cellStyle name="好_2009年一般性转移支付标准工资_奖励补助测算7.25 5 2" xfId="35188"/>
    <cellStyle name="好_2009年一般性转移支付标准工资_奖励补助测算7.25 5 2 2" xfId="35189"/>
    <cellStyle name="好_2009年一般性转移支付标准工资_奖励补助测算7.25 5 3" xfId="35190"/>
    <cellStyle name="好_2009年一般性转移支付标准工资_奖励补助测算7.25 5 3 2" xfId="35191"/>
    <cellStyle name="好_2009年一般性转移支付标准工资_奖励补助测算7.25 5 4" xfId="35192"/>
    <cellStyle name="好_2009年一般性转移支付标准工资_奖励补助测算7.25 6" xfId="35193"/>
    <cellStyle name="好_2009年一般性转移支付标准工资_奖励补助测算7.25 6 2" xfId="35194"/>
    <cellStyle name="好_2009年一般性转移支付标准工资_奖励补助测算7.25 6 2 2" xfId="35195"/>
    <cellStyle name="好_2009年一般性转移支付标准工资_奖励补助测算7.25 6 3" xfId="35196"/>
    <cellStyle name="好_2009年一般性转移支付标准工资_奖励补助测算7.25 6 3 2" xfId="35197"/>
    <cellStyle name="好_2009年一般性转移支付标准工资_奖励补助测算7.25 7" xfId="35198"/>
    <cellStyle name="好_2009年一般性转移支付标准工资_奖励补助测算7.25 7 2" xfId="35199"/>
    <cellStyle name="好_2009年一般性转移支付标准工资_奖励补助测算7.25 7 2 2" xfId="35200"/>
    <cellStyle name="好_2009年一般性转移支付标准工资_奖励补助测算7.25 7 3" xfId="35201"/>
    <cellStyle name="好_2009年一般性转移支付标准工资_奖励补助测算7.25 7 3 2" xfId="35202"/>
    <cellStyle name="好_2009年一般性转移支付标准工资_奖励补助测算7.25 8" xfId="35203"/>
    <cellStyle name="好_2009年一般性转移支付标准工资_奖励补助测算7.25 8 2" xfId="35204"/>
    <cellStyle name="好_2009年一般性转移支付标准工资_奖励补助测算7.25 8 2 2" xfId="35205"/>
    <cellStyle name="好_2009年一般性转移支付标准工资_奖励补助测算7.25 8 3" xfId="35206"/>
    <cellStyle name="好_2009年一般性转移支付标准工资_奖励补助测算7.25 8 3 2" xfId="35207"/>
    <cellStyle name="好_2009年一般性转移支付标准工资_奖励补助测算7.25 9" xfId="35208"/>
    <cellStyle name="好_2009年一般性转移支付标准工资_奖励补助测算7.25 9 2" xfId="35209"/>
    <cellStyle name="好_2009年一般性转移支付标准工资_奖励补助测算7.25 9 2 2" xfId="35210"/>
    <cellStyle name="好_2009年一般性转移支付标准工资_奖励补助测算7.25 9 3" xfId="35211"/>
    <cellStyle name="好_2009年一般性转移支付标准工资_奖励补助测算7.25 9 3 2" xfId="35212"/>
    <cellStyle name="好_2009年一般性转移支付标准工资_奖励补助测算7.25_Book1 2 2" xfId="35213"/>
    <cellStyle name="汇总 2 10 2 3 3" xfId="35214"/>
    <cellStyle name="好_2009年一般性转移支付标准工资_奖励补助测算7.25_Book1 2 2 2" xfId="35215"/>
    <cellStyle name="好_2009年一般性转移支付标准工资_奖励补助测算7.25_Book1 2 3" xfId="35216"/>
    <cellStyle name="好_2009年一般性转移支付标准工资_奖励补助测算7.25_Book1 3" xfId="35217"/>
    <cellStyle name="好_2009年一般性转移支付标准工资_奖励补助测算7.25_Book1 3 2" xfId="35218"/>
    <cellStyle name="好_2009年一般性转移支付标准工资_奖励补助测算7.25_Book1 4" xfId="35219"/>
    <cellStyle name="好_2009年一般性转移支付标准工资_奖励补助测算7.25_Book1 4 2" xfId="35220"/>
    <cellStyle name="好_2015年专项扶贫资金" xfId="35221"/>
    <cellStyle name="好_2015年专项扶贫资金 2" xfId="35222"/>
    <cellStyle name="好_2015年专项扶贫资金 2 2" xfId="35223"/>
    <cellStyle name="好_2015年专项扶贫资金 2 2 2" xfId="35224"/>
    <cellStyle name="好_2015年专项扶贫资金 2 2 2 2" xfId="35225"/>
    <cellStyle name="好_2015年专项扶贫资金 2 2 2 2 2" xfId="35226"/>
    <cellStyle name="强调文字颜色 2 6 2" xfId="35227"/>
    <cellStyle name="好_2015年专项扶贫资金 2 2 2 3" xfId="35228"/>
    <cellStyle name="好_2015年专项扶贫资金 2 2 3" xfId="35229"/>
    <cellStyle name="好_2015年专项扶贫资金 2 2 3 2" xfId="35230"/>
    <cellStyle name="好_2015年专项扶贫资金 2 2 4" xfId="35231"/>
    <cellStyle name="好_2015年专项扶贫资金 2 2 4 2" xfId="35232"/>
    <cellStyle name="好_2015年专项扶贫资金 2 3" xfId="35233"/>
    <cellStyle name="好_2015年专项扶贫资金 2 3 2" xfId="35234"/>
    <cellStyle name="好_2015年专项扶贫资金 2 3 2 2" xfId="35235"/>
    <cellStyle name="好_2015年专项扶贫资金 2 3 3" xfId="35236"/>
    <cellStyle name="好_2015年专项扶贫资金 2 4" xfId="35237"/>
    <cellStyle name="好_2015年专项扶贫资金 2 4 2" xfId="35238"/>
    <cellStyle name="好_2015年专项扶贫资金 2 5" xfId="35239"/>
    <cellStyle name="好_2015年专项扶贫资金 2 5 2" xfId="35240"/>
    <cellStyle name="好_2015年专项扶贫资金 3" xfId="35241"/>
    <cellStyle name="好_2015年专项扶贫资金 3 2" xfId="35242"/>
    <cellStyle name="好_2015年专项扶贫资金 3 2 2" xfId="35243"/>
    <cellStyle name="好_2015年专项扶贫资金 3 2 2 2" xfId="35244"/>
    <cellStyle name="好_2015年专项扶贫资金 3 2 3" xfId="35245"/>
    <cellStyle name="好_2015年专项扶贫资金 3 3" xfId="35246"/>
    <cellStyle name="好_2015年专项扶贫资金 3 3 2" xfId="35247"/>
    <cellStyle name="好_2015年专项扶贫资金 3 4" xfId="35248"/>
    <cellStyle name="好_2015年专项扶贫资金 3 4 2" xfId="35249"/>
    <cellStyle name="好_2015年专项扶贫资金 4 2" xfId="35250"/>
    <cellStyle name="好_2015年专项扶贫资金 4 2 2" xfId="35251"/>
    <cellStyle name="好_2015年专项扶贫资金 4 3" xfId="35252"/>
    <cellStyle name="好_2015年专项扶贫资金 5" xfId="35253"/>
    <cellStyle name="好_2015年专项扶贫资金 5 2" xfId="35254"/>
    <cellStyle name="好_2015年专项扶贫资金 6" xfId="35255"/>
    <cellStyle name="好_2015年专项扶贫资金 6 2" xfId="35256"/>
    <cellStyle name="好_530623_2006年县级财政报表附表" xfId="35257"/>
    <cellStyle name="好_530623_2006年县级财政报表附表 2" xfId="35258"/>
    <cellStyle name="好_530623_2006年县级财政报表附表 2 2" xfId="35259"/>
    <cellStyle name="好_530623_2006年县级财政报表附表 2 2 2" xfId="35260"/>
    <cellStyle name="好_530623_2006年县级财政报表附表 3" xfId="35261"/>
    <cellStyle name="好_530623_2006年县级财政报表附表 3 2" xfId="35262"/>
    <cellStyle name="好_530623_2006年县级财政报表附表 3 2 2" xfId="35263"/>
    <cellStyle name="好_530623_2006年县级财政报表附表 3 3 2" xfId="35264"/>
    <cellStyle name="好_530623_2006年县级财政报表附表 3 4" xfId="35265"/>
    <cellStyle name="好_530623_2006年县级财政报表附表 4" xfId="35266"/>
    <cellStyle name="好_530623_2006年县级财政报表附表 4 2" xfId="35267"/>
    <cellStyle name="好_530623_2006年县级财政报表附表 4 2 2" xfId="35268"/>
    <cellStyle name="好_530623_2006年县级财政报表附表 4 3" xfId="35269"/>
    <cellStyle name="好_530623_2006年县级财政报表附表 5" xfId="35270"/>
    <cellStyle name="好_530623_2006年县级财政报表附表 5 2" xfId="35271"/>
    <cellStyle name="好_530623_2006年县级财政报表附表 6" xfId="35272"/>
    <cellStyle name="好_530623_2006年县级财政报表附表 6 2" xfId="35273"/>
    <cellStyle name="好_530623_2006年县级财政报表附表 7" xfId="35274"/>
    <cellStyle name="好_530623_2006年县级财政报表附表_Book1" xfId="35275"/>
    <cellStyle name="好_530623_2006年县级财政报表附表_Book1 2" xfId="35276"/>
    <cellStyle name="好_530623_2006年县级财政报表附表_Book1 2 2" xfId="35277"/>
    <cellStyle name="好_530623_2006年县级财政报表附表_Book1 2 2 2" xfId="35278"/>
    <cellStyle name="好_530623_2006年县级财政报表附表_Book1 2 3" xfId="35279"/>
    <cellStyle name="好_530623_2006年县级财政报表附表_Book1 3" xfId="35280"/>
    <cellStyle name="好_530623_2006年县级财政报表附表_Book1 3 2" xfId="35281"/>
    <cellStyle name="好_530623_2006年县级财政报表附表_Book1 4" xfId="35282"/>
    <cellStyle name="好_530623_2006年县级财政报表附表_Book1 4 2" xfId="35283"/>
    <cellStyle name="好_530629_2006年县级财政报表附表" xfId="35284"/>
    <cellStyle name="好_530629_2006年县级财政报表附表 2" xfId="35285"/>
    <cellStyle name="好_530629_2006年县级财政报表附表 2 2" xfId="35286"/>
    <cellStyle name="好_530629_2006年县级财政报表附表 2 2 2" xfId="35287"/>
    <cellStyle name="好_530629_2006年县级财政报表附表 2 2 3" xfId="35288"/>
    <cellStyle name="好_530629_2006年县级财政报表附表 2 3" xfId="35289"/>
    <cellStyle name="好_530629_2006年县级财政报表附表 2 3 2" xfId="35290"/>
    <cellStyle name="好_530629_2006年县级财政报表附表 2 4" xfId="35291"/>
    <cellStyle name="好_530629_2006年县级财政报表附表 3" xfId="35292"/>
    <cellStyle name="好_530629_2006年县级财政报表附表 3 2" xfId="35293"/>
    <cellStyle name="好_530629_2006年县级财政报表附表 3 2 2" xfId="35294"/>
    <cellStyle name="好_530629_2006年县级财政报表附表 3 3" xfId="35295"/>
    <cellStyle name="好_530629_2006年县级财政报表附表 3 3 2" xfId="35296"/>
    <cellStyle name="好_530629_2006年县级财政报表附表 3 4" xfId="35297"/>
    <cellStyle name="好_530629_2006年县级财政报表附表 4" xfId="35298"/>
    <cellStyle name="好_530629_2006年县级财政报表附表 4 2" xfId="35299"/>
    <cellStyle name="好_530629_2006年县级财政报表附表 4 2 2" xfId="35300"/>
    <cellStyle name="好_530629_2006年县级财政报表附表 4 3" xfId="35301"/>
    <cellStyle name="好_530629_2006年县级财政报表附表 5" xfId="35302"/>
    <cellStyle name="好_530629_2006年县级财政报表附表 5 2" xfId="35303"/>
    <cellStyle name="好_530629_2006年县级财政报表附表 6" xfId="35304"/>
    <cellStyle name="好_530629_2006年县级财政报表附表 6 2" xfId="35305"/>
    <cellStyle name="好_530629_2006年县级财政报表附表 7" xfId="35306"/>
    <cellStyle name="好_530629_2006年县级财政报表附表_Book1" xfId="35307"/>
    <cellStyle name="好_530629_2006年县级财政报表附表_Book1 2" xfId="35308"/>
    <cellStyle name="好_530629_2006年县级财政报表附表_Book1 2 2 2" xfId="35309"/>
    <cellStyle name="好_530629_2006年县级财政报表附表_Book1 2 3" xfId="35310"/>
    <cellStyle name="强调文字颜色 2 5 2" xfId="35311"/>
    <cellStyle name="好_530629_2006年县级财政报表附表_Book1 3" xfId="35312"/>
    <cellStyle name="强调文字颜色 2 5 2 2" xfId="35313"/>
    <cellStyle name="好_530629_2006年县级财政报表附表_Book1 3 2" xfId="35314"/>
    <cellStyle name="强调文字颜色 2 5 3" xfId="35315"/>
    <cellStyle name="好_530629_2006年县级财政报表附表_Book1 4" xfId="35316"/>
    <cellStyle name="强调文字颜色 2 5 3 2" xfId="35317"/>
    <cellStyle name="好_530629_2006年县级财政报表附表_Book1 4 2" xfId="35318"/>
    <cellStyle name="好_5334_2006年迪庆县级财政报表附表" xfId="35319"/>
    <cellStyle name="好_5334_2006年迪庆县级财政报表附表 2" xfId="35320"/>
    <cellStyle name="好_5334_2006年迪庆县级财政报表附表 2 2" xfId="35321"/>
    <cellStyle name="好_5334_2006年迪庆县级财政报表附表 2 2 2" xfId="35322"/>
    <cellStyle name="好_5334_2006年迪庆县级财政报表附表 2 2 3" xfId="35323"/>
    <cellStyle name="好_5334_2006年迪庆县级财政报表附表 2 3" xfId="35324"/>
    <cellStyle name="警告文本 2 2 5 2 3" xfId="35325"/>
    <cellStyle name="好_5334_2006年迪庆县级财政报表附表 2 3 2" xfId="35326"/>
    <cellStyle name="好_5334_2006年迪庆县级财政报表附表 2 4" xfId="35327"/>
    <cellStyle name="好_5334_2006年迪庆县级财政报表附表 3" xfId="35328"/>
    <cellStyle name="好_5334_2006年迪庆县级财政报表附表 3 2" xfId="35329"/>
    <cellStyle name="好_5334_2006年迪庆县级财政报表附表 3 2 2" xfId="35330"/>
    <cellStyle name="好_5334_2006年迪庆县级财政报表附表 3 3" xfId="35331"/>
    <cellStyle name="警告文本 2 2 6 2 3" xfId="35332"/>
    <cellStyle name="好_5334_2006年迪庆县级财政报表附表 3 3 2" xfId="35333"/>
    <cellStyle name="好_5334_2006年迪庆县级财政报表附表 3 4" xfId="35334"/>
    <cellStyle name="好_5334_2006年迪庆县级财政报表附表 4" xfId="35335"/>
    <cellStyle name="好_5334_2006年迪庆县级财政报表附表 4 2" xfId="35336"/>
    <cellStyle name="好_5334_2006年迪庆县级财政报表附表 4 2 2" xfId="35337"/>
    <cellStyle name="好_5334_2006年迪庆县级财政报表附表 4 3" xfId="35338"/>
    <cellStyle name="好_5334_2006年迪庆县级财政报表附表 5" xfId="35339"/>
    <cellStyle name="好_5334_2006年迪庆县级财政报表附表 5 2" xfId="35340"/>
    <cellStyle name="好_5334_2006年迪庆县级财政报表附表 6" xfId="35341"/>
    <cellStyle name="好_5334_2006年迪庆县级财政报表附表 6 2" xfId="35342"/>
    <cellStyle name="好_5334_2006年迪庆县级财政报表附表 7" xfId="35343"/>
    <cellStyle name="好_5334_2006年迪庆县级财政报表附表_Book1" xfId="35344"/>
    <cellStyle name="好_5334_2006年迪庆县级财政报表附表_Book1 2" xfId="35345"/>
    <cellStyle name="好_5334_2006年迪庆县级财政报表附表_Book1 2 2" xfId="35346"/>
    <cellStyle name="好_5334_2006年迪庆县级财政报表附表_Book1 2 2 2" xfId="35347"/>
    <cellStyle name="好_5334_2006年迪庆县级财政报表附表_Book1 2 3" xfId="35348"/>
    <cellStyle name="好_Book1" xfId="35349"/>
    <cellStyle name="好_Book1 2" xfId="35350"/>
    <cellStyle name="好_Book1 2 2" xfId="35351"/>
    <cellStyle name="好_Book1 2 2 2" xfId="35352"/>
    <cellStyle name="好_Book1 2 2 3" xfId="35353"/>
    <cellStyle name="好_Book1 2 3" xfId="35354"/>
    <cellStyle name="好_Book1 2 3 2" xfId="35355"/>
    <cellStyle name="好_Book1 2 4" xfId="35356"/>
    <cellStyle name="好_Book1 3" xfId="35357"/>
    <cellStyle name="好_Book1 3 3" xfId="35358"/>
    <cellStyle name="好_Book1 3 3 2" xfId="35359"/>
    <cellStyle name="好_Book1 3 4" xfId="35360"/>
    <cellStyle name="好_Book1 4" xfId="35361"/>
    <cellStyle name="好_Book1 4 2" xfId="35362"/>
    <cellStyle name="好_Book1 4 2 2" xfId="35363"/>
    <cellStyle name="好_Book1 4 3" xfId="35364"/>
    <cellStyle name="好_Book1 5" xfId="35365"/>
    <cellStyle name="好_Book1 5 2" xfId="35366"/>
    <cellStyle name="好_Book1 6" xfId="35367"/>
    <cellStyle name="好_Book1 6 2" xfId="35368"/>
    <cellStyle name="好_Book1 7" xfId="35369"/>
    <cellStyle name="好_Book1_1" xfId="35370"/>
    <cellStyle name="好_Book1_1 2" xfId="35371"/>
    <cellStyle name="好_Book1_1 2 2" xfId="35372"/>
    <cellStyle name="好_Book1_1 2 2 2" xfId="35373"/>
    <cellStyle name="好_Book1_1 2 2 2 2" xfId="35374"/>
    <cellStyle name="汇总 2 2 10 2 2 2 2" xfId="35375"/>
    <cellStyle name="好_Book1_1 2 2 3" xfId="35376"/>
    <cellStyle name="好_Book1_1 2 2 3 2" xfId="35377"/>
    <cellStyle name="好_Book1_1 2 2 4" xfId="35378"/>
    <cellStyle name="好_Book1_1 2 3" xfId="35379"/>
    <cellStyle name="好_Book1_1 2 3 2" xfId="35380"/>
    <cellStyle name="好_Book1_1 2 4" xfId="35381"/>
    <cellStyle name="好_Book1_1 2 4 2" xfId="35382"/>
    <cellStyle name="好_Book1_1 2 5" xfId="35383"/>
    <cellStyle name="好_Book1_1 3" xfId="35384"/>
    <cellStyle name="好_Book1_1 3 2" xfId="35385"/>
    <cellStyle name="好_Book1_1 3 2 2" xfId="35386"/>
    <cellStyle name="好_Book1_1 3 2 2 2" xfId="35387"/>
    <cellStyle name="好_Book1_1 3 2 3" xfId="35388"/>
    <cellStyle name="好_Book1_1 3 2 3 2" xfId="35389"/>
    <cellStyle name="好_Book1_1 3 2 4" xfId="35390"/>
    <cellStyle name="好_Book1_1 3 3" xfId="35391"/>
    <cellStyle name="好_Book1_1 3 3 2" xfId="35392"/>
    <cellStyle name="好_Book1_1 3 4" xfId="35393"/>
    <cellStyle name="好_Book1_1 3 4 2" xfId="35394"/>
    <cellStyle name="好_Book1_1 3 5" xfId="35395"/>
    <cellStyle name="好_云南省2008年中小学教职工情况（教育厅提供20090101加工整理） 5 2" xfId="35396"/>
    <cellStyle name="好_Book1_1 4" xfId="35397"/>
    <cellStyle name="好_Book1_1 4 2" xfId="35398"/>
    <cellStyle name="好_Book1_1 4 2 2" xfId="35399"/>
    <cellStyle name="好_Book1_1 4 3" xfId="35400"/>
    <cellStyle name="好_Book1_1 4 3 2" xfId="35401"/>
    <cellStyle name="好_Book1_1 4 4" xfId="35402"/>
    <cellStyle name="好_Book1_1 5" xfId="35403"/>
    <cellStyle name="好_Book1_1 5 2" xfId="35404"/>
    <cellStyle name="好_Book1_1 5 2 2" xfId="35405"/>
    <cellStyle name="好_Book1_1 5 3" xfId="35406"/>
    <cellStyle name="好_Book1_1 5 3 2" xfId="35407"/>
    <cellStyle name="好_Book1_1 6" xfId="35408"/>
    <cellStyle name="好_Book1_1 6 2" xfId="35409"/>
    <cellStyle name="好_Book1_1 6 2 2" xfId="35410"/>
    <cellStyle name="好_Book1_1 6 3" xfId="35411"/>
    <cellStyle name="好_Book1_1 7" xfId="35412"/>
    <cellStyle name="好_Book1_1 7 2" xfId="35413"/>
    <cellStyle name="好_Book1_1 8" xfId="35414"/>
    <cellStyle name="好_Book1_1 8 2" xfId="35415"/>
    <cellStyle name="好_Book1_1 9" xfId="35416"/>
    <cellStyle name="好_Book1_1_Book1" xfId="35417"/>
    <cellStyle name="好_Book1_1_Book1 2" xfId="35418"/>
    <cellStyle name="好_Book1_1_Book1 2 2" xfId="35419"/>
    <cellStyle name="好_Book1_1_Book1 2 2 2" xfId="35420"/>
    <cellStyle name="好_Book1_1_Book1 2 3" xfId="35421"/>
    <cellStyle name="好_Book1_1_Book1 3" xfId="35422"/>
    <cellStyle name="好_Book1_1_Book1 3 2" xfId="35423"/>
    <cellStyle name="好_Book1_1_Book1 4" xfId="35424"/>
    <cellStyle name="好_Book1_1_Book1 4 2" xfId="35425"/>
    <cellStyle name="好_Book1_1_Sheet1" xfId="35426"/>
    <cellStyle name="好_Book1_1_Sheet1 2" xfId="35427"/>
    <cellStyle name="好_Book1_1_Sheet1 2 2" xfId="35428"/>
    <cellStyle name="好_Book1_1_Sheet1 2 2 2" xfId="35429"/>
    <cellStyle name="好_Book1_1_Sheet1 2 3" xfId="35430"/>
    <cellStyle name="好_Book1_1_Sheet1 3" xfId="35431"/>
    <cellStyle name="好_Book1_1_Sheet1 3 2" xfId="35432"/>
    <cellStyle name="好_Book1_1_Sheet1 4" xfId="35433"/>
    <cellStyle name="好_Book1_1_Sheet1 4 2" xfId="35434"/>
    <cellStyle name="好_Book1_2" xfId="35435"/>
    <cellStyle name="好_Book1_2 2" xfId="35436"/>
    <cellStyle name="好_Book1_2 2 2" xfId="35437"/>
    <cellStyle name="好_Book1_2 2 2 2" xfId="35438"/>
    <cellStyle name="好_Book1_2 2 3" xfId="35439"/>
    <cellStyle name="好_Book1_2 2 3 2" xfId="35440"/>
    <cellStyle name="好_Book1_2 3" xfId="35441"/>
    <cellStyle name="好_Book1_2 3 2" xfId="35442"/>
    <cellStyle name="好_Book1_2 3 2 2" xfId="35443"/>
    <cellStyle name="好_Book1_2 3 3" xfId="35444"/>
    <cellStyle name="好_云南省2008年中小学教职工情况（教育厅提供20090101加工整理） 6 2" xfId="35445"/>
    <cellStyle name="好_Book1_2 4" xfId="35446"/>
    <cellStyle name="好_Book1_2 4 2" xfId="35447"/>
    <cellStyle name="好_Book1_2 5" xfId="35448"/>
    <cellStyle name="好_Book1_2 5 2" xfId="35449"/>
    <cellStyle name="好_Book1_2 6" xfId="35450"/>
    <cellStyle name="好_Book1_2_Sheet1" xfId="35451"/>
    <cellStyle name="好_Book1_2_Sheet1 2" xfId="35452"/>
    <cellStyle name="好_Book1_2_Sheet1 2 2" xfId="35453"/>
    <cellStyle name="好_Book1_2_Sheet1 2 2 2" xfId="35454"/>
    <cellStyle name="好_Book1_2_Sheet1 2 3" xfId="35455"/>
    <cellStyle name="好_汇总-县级财政报表附表 2 2 2" xfId="35456"/>
    <cellStyle name="好_Book1_2_Sheet1 3" xfId="35457"/>
    <cellStyle name="好_Book1_2_Sheet1 3 2" xfId="35458"/>
    <cellStyle name="好_汇总-县级财政报表附表 2 2 3" xfId="35459"/>
    <cellStyle name="好_Book1_2_Sheet1 4" xfId="35460"/>
    <cellStyle name="好_Book1_2_Sheet1 4 2" xfId="35461"/>
    <cellStyle name="好_Book1_3" xfId="35462"/>
    <cellStyle name="好_Book1_3 2" xfId="35463"/>
    <cellStyle name="好_Book1_3 2 2" xfId="35464"/>
    <cellStyle name="好_Book1_3 2 2 2" xfId="35465"/>
    <cellStyle name="好_Book1_3 2 2 3" xfId="35466"/>
    <cellStyle name="好_Book1_3 2 3" xfId="35467"/>
    <cellStyle name="好_Book1_3 2 3 2" xfId="35468"/>
    <cellStyle name="好_副本73283696546880457822010-04-29_Book1 3 2" xfId="35469"/>
    <cellStyle name="好_Book1_3 2 4" xfId="35470"/>
    <cellStyle name="好_Book1_3 3" xfId="35471"/>
    <cellStyle name="好_Book1_3 3 2" xfId="35472"/>
    <cellStyle name="好_Book1_3 3 2 2" xfId="35473"/>
    <cellStyle name="好_Book1_3 3 3" xfId="35474"/>
    <cellStyle name="好_Book1_3 3 3 2" xfId="35475"/>
    <cellStyle name="好_副本73283696546880457822010-04-29_Book1 4 2" xfId="35476"/>
    <cellStyle name="好_Book1_3 3 4" xfId="35477"/>
    <cellStyle name="好_Book1_3 4" xfId="35478"/>
    <cellStyle name="好_Book1_3 4 2" xfId="35479"/>
    <cellStyle name="好_Book1_3 4 2 2" xfId="35480"/>
    <cellStyle name="好_Book1_3 4 3" xfId="35481"/>
    <cellStyle name="好_Book1_3 5" xfId="35482"/>
    <cellStyle name="好_Book1_3 5 2" xfId="35483"/>
    <cellStyle name="好_Book1_3 6" xfId="35484"/>
    <cellStyle name="好_Book1_3 6 2" xfId="35485"/>
    <cellStyle name="好_Book1_3 7" xfId="35486"/>
    <cellStyle name="好_Book1_4" xfId="35487"/>
    <cellStyle name="好_Book1_4 2" xfId="35488"/>
    <cellStyle name="好_Book1_4 2 2" xfId="35489"/>
    <cellStyle name="好_Book1_4 2 2 2" xfId="35490"/>
    <cellStyle name="好_Book1_4 2 2 3" xfId="35491"/>
    <cellStyle name="好_Book1_4 2 3" xfId="35492"/>
    <cellStyle name="好_Book1_4 2 3 2" xfId="35493"/>
    <cellStyle name="好_Book1_4 2 4" xfId="35494"/>
    <cellStyle name="好_Book1_4 3" xfId="35495"/>
    <cellStyle name="好_Book1_4 3 2" xfId="35496"/>
    <cellStyle name="好_Book1_4 3 3" xfId="35497"/>
    <cellStyle name="好_Book1_4 3 3 2" xfId="35498"/>
    <cellStyle name="好_Book1_4 3 4" xfId="35499"/>
    <cellStyle name="好_Book1_4 4" xfId="35500"/>
    <cellStyle name="好_Book1_4 4 2" xfId="35501"/>
    <cellStyle name="好_Book1_4 4 2 2" xfId="35502"/>
    <cellStyle name="好_Book1_4 4 3" xfId="35503"/>
    <cellStyle name="好_Book1_4 5" xfId="35504"/>
    <cellStyle name="好_Book1_4 5 2" xfId="35505"/>
    <cellStyle name="好_Book1_4 6" xfId="35506"/>
    <cellStyle name="好_Book1_4 6 2" xfId="35507"/>
    <cellStyle name="好_Book1_4 7" xfId="35508"/>
    <cellStyle name="好_Book1_Book1" xfId="35509"/>
    <cellStyle name="好_Book1_Book1 2" xfId="35510"/>
    <cellStyle name="好_Book1_Book1 2 2" xfId="35511"/>
    <cellStyle name="好_Book1_Book1 2 2 2" xfId="35512"/>
    <cellStyle name="好_Book1_Book1 2 3" xfId="35513"/>
    <cellStyle name="好_Book1_Book1 3" xfId="35514"/>
    <cellStyle name="好_Book1_Book1 3 2" xfId="35515"/>
    <cellStyle name="好_Book1_Book1 4" xfId="35516"/>
    <cellStyle name="好_Book1_Book1 4 2" xfId="35517"/>
    <cellStyle name="好_Book1_Sheet1" xfId="35518"/>
    <cellStyle name="好_Book1_Sheet1 2" xfId="35519"/>
    <cellStyle name="好_Book1_Sheet1 2 2" xfId="35520"/>
    <cellStyle name="好_Book1_Sheet1 2 2 2" xfId="35521"/>
    <cellStyle name="好_Book1_Sheet1 2 3" xfId="35522"/>
    <cellStyle name="好_Book1_Sheet1 3" xfId="35523"/>
    <cellStyle name="好_Book1_Sheet1 3 2" xfId="35524"/>
    <cellStyle name="好_Book1_Sheet1 4" xfId="35525"/>
    <cellStyle name="好_Book1_Sheet1 4 2" xfId="35526"/>
    <cellStyle name="好_Book1_县公司" xfId="35527"/>
    <cellStyle name="好_Book1_县公司 2" xfId="35528"/>
    <cellStyle name="好_Book1_县公司 2 2" xfId="35529"/>
    <cellStyle name="好_Book1_县公司 2 2 2" xfId="35530"/>
    <cellStyle name="好_Book1_县公司 2 2 3" xfId="35531"/>
    <cellStyle name="好_Book1_县公司 2 3" xfId="35532"/>
    <cellStyle name="好_Book1_县公司 2 3 2" xfId="35533"/>
    <cellStyle name="好_Book1_县公司 2 4" xfId="35534"/>
    <cellStyle name="好_Book1_县公司 3" xfId="35535"/>
    <cellStyle name="好_Book1_县公司 3 2" xfId="35536"/>
    <cellStyle name="好_Book1_县公司 3 3" xfId="35537"/>
    <cellStyle name="好_Book1_县公司 4" xfId="35538"/>
    <cellStyle name="好_Book1_县公司 4 2" xfId="35539"/>
    <cellStyle name="好_Book1_县公司 5" xfId="35540"/>
    <cellStyle name="好_Book1_银行账户情况表_2010年12月" xfId="35541"/>
    <cellStyle name="好_Book1_银行账户情况表_2010年12月 2" xfId="35542"/>
    <cellStyle name="好_Book1_银行账户情况表_2010年12月 2 2" xfId="35543"/>
    <cellStyle name="好_Book1_银行账户情况表_2010年12月 2 2 3" xfId="35544"/>
    <cellStyle name="好_Book1_银行账户情况表_2010年12月 2 3" xfId="35545"/>
    <cellStyle name="好_Book1_银行账户情况表_2010年12月 2 3 2" xfId="35546"/>
    <cellStyle name="好_Book1_银行账户情况表_2010年12月 2 4" xfId="35547"/>
    <cellStyle name="好_Book1_银行账户情况表_2010年12月 3" xfId="35548"/>
    <cellStyle name="好_Book1_银行账户情况表_2010年12月 3 2" xfId="35549"/>
    <cellStyle name="好_Book1_银行账户情况表_2010年12月 3 3" xfId="35550"/>
    <cellStyle name="好_Book1_银行账户情况表_2010年12月 4" xfId="35551"/>
    <cellStyle name="好_Book1_银行账户情况表_2010年12月 4 2" xfId="35552"/>
    <cellStyle name="好_Book1_银行账户情况表_2010年12月 5" xfId="35553"/>
    <cellStyle name="好_Book2" xfId="35554"/>
    <cellStyle name="好_Book2 2" xfId="35555"/>
    <cellStyle name="好_Book2 2 2" xfId="35556"/>
    <cellStyle name="好_Book2 2 2 2" xfId="35557"/>
    <cellStyle name="好_Book2 2 2 3" xfId="35558"/>
    <cellStyle name="好_Book2 2 3" xfId="35559"/>
    <cellStyle name="好_Book2 2 3 2" xfId="35560"/>
    <cellStyle name="好_Book2 2 4" xfId="35561"/>
    <cellStyle name="好_Book2 3" xfId="35562"/>
    <cellStyle name="警告文本 49 10 2 3" xfId="35563"/>
    <cellStyle name="好_Book2 3 2" xfId="35564"/>
    <cellStyle name="警告文本 49 10 2 3 2" xfId="35565"/>
    <cellStyle name="好_Book2 3 2 2" xfId="35566"/>
    <cellStyle name="警告文本 49 10 2 4" xfId="35567"/>
    <cellStyle name="好_Book2 3 3" xfId="35568"/>
    <cellStyle name="好_Book2 3 3 2" xfId="35569"/>
    <cellStyle name="好_Book2 3 4" xfId="35570"/>
    <cellStyle name="好_Book2 4" xfId="35571"/>
    <cellStyle name="警告文本 49 10 3 3" xfId="35572"/>
    <cellStyle name="好_Book2 4 2" xfId="35573"/>
    <cellStyle name="警告文本 49 10 3 3 2" xfId="35574"/>
    <cellStyle name="好_Book2 4 2 2" xfId="35575"/>
    <cellStyle name="警告文本 49 10 3 4" xfId="35576"/>
    <cellStyle name="好_Book2 4 3" xfId="35577"/>
    <cellStyle name="好_Book2 5" xfId="35578"/>
    <cellStyle name="好_Book2 5 2" xfId="35579"/>
    <cellStyle name="好_Book2 6" xfId="35580"/>
    <cellStyle name="好_Book2 6 2" xfId="35581"/>
    <cellStyle name="好_Book2 7" xfId="35582"/>
    <cellStyle name="好_Book2_Book1" xfId="35583"/>
    <cellStyle name="好_Book2_Book1 2" xfId="35584"/>
    <cellStyle name="好_Book2_Book1 2 2" xfId="35585"/>
    <cellStyle name="好_Book2_Book1 2 2 2" xfId="35586"/>
    <cellStyle name="好_Book2_Book1 2 3" xfId="35587"/>
    <cellStyle name="好_Book2_Book1 3" xfId="35588"/>
    <cellStyle name="好_Book2_Book1 3 2" xfId="35589"/>
    <cellStyle name="好_Book2_Book1 4" xfId="35590"/>
    <cellStyle name="好_Book2_Book1 4 2" xfId="35591"/>
    <cellStyle name="好_M01-2(州市补助收入)" xfId="35592"/>
    <cellStyle name="好_M01-2(州市补助收入) 2" xfId="35593"/>
    <cellStyle name="好_M01-2(州市补助收入) 2 2" xfId="35594"/>
    <cellStyle name="好_M01-2(州市补助收入) 2 2 2" xfId="35595"/>
    <cellStyle name="好_M01-2(州市补助收入) 2 2 3" xfId="35596"/>
    <cellStyle name="好_M01-2(州市补助收入) 2 3" xfId="35597"/>
    <cellStyle name="好_M01-2(州市补助收入) 2 3 2" xfId="35598"/>
    <cellStyle name="好_M01-2(州市补助收入) 2 4" xfId="35599"/>
    <cellStyle name="好_M01-2(州市补助收入) 3" xfId="35600"/>
    <cellStyle name="好_M01-2(州市补助收入) 3 2" xfId="35601"/>
    <cellStyle name="好_M01-2(州市补助收入) 3 2 2" xfId="35602"/>
    <cellStyle name="好_M01-2(州市补助收入) 3 3" xfId="35603"/>
    <cellStyle name="好_M01-2(州市补助收入) 3 3 2" xfId="35604"/>
    <cellStyle name="好_M01-2(州市补助收入) 3 4" xfId="35605"/>
    <cellStyle name="好_M01-2(州市补助收入) 4" xfId="35606"/>
    <cellStyle name="好_M01-2(州市补助收入) 4 2" xfId="35607"/>
    <cellStyle name="好_M01-2(州市补助收入) 4 2 2" xfId="35608"/>
    <cellStyle name="好_M01-2(州市补助收入) 4 3" xfId="35609"/>
    <cellStyle name="好_M01-2(州市补助收入) 5" xfId="35610"/>
    <cellStyle name="好_M01-2(州市补助收入) 5 2" xfId="35611"/>
    <cellStyle name="好_M01-2(州市补助收入) 6" xfId="35612"/>
    <cellStyle name="好_M01-2(州市补助收入) 6 2" xfId="35613"/>
    <cellStyle name="好_M01-2(州市补助收入) 7" xfId="35614"/>
    <cellStyle name="好_M01-2(州市补助收入)_Book1" xfId="35615"/>
    <cellStyle name="注释 2 2 11" xfId="35616"/>
    <cellStyle name="好_M01-2(州市补助收入)_Book1 2" xfId="35617"/>
    <cellStyle name="注释 2 2 11 2" xfId="35618"/>
    <cellStyle name="好_M01-2(州市补助收入)_Book1 2 2" xfId="35619"/>
    <cellStyle name="注释 2 2 11 2 2" xfId="35620"/>
    <cellStyle name="好_M01-2(州市补助收入)_Book1 2 2 2" xfId="35621"/>
    <cellStyle name="注释 2 2 11 3" xfId="35622"/>
    <cellStyle name="好_M01-2(州市补助收入)_Book1 2 3" xfId="35623"/>
    <cellStyle name="注释 2 2 12" xfId="35624"/>
    <cellStyle name="好_M01-2(州市补助收入)_Book1 3" xfId="35625"/>
    <cellStyle name="注释 2 2 12 2" xfId="35626"/>
    <cellStyle name="好_M01-2(州市补助收入)_Book1 3 2" xfId="35627"/>
    <cellStyle name="注释 2 2 13" xfId="35628"/>
    <cellStyle name="好_M01-2(州市补助收入)_Book1 4" xfId="35629"/>
    <cellStyle name="注释 2 2 13 2" xfId="35630"/>
    <cellStyle name="好_M01-2(州市补助收入)_Book1 4 2" xfId="35631"/>
    <cellStyle name="好_M03" xfId="35632"/>
    <cellStyle name="好_M03 2" xfId="35633"/>
    <cellStyle name="好_M03 2 2" xfId="35634"/>
    <cellStyle name="好_M03 2 2 2" xfId="35635"/>
    <cellStyle name="好_M03 2 2 3" xfId="35636"/>
    <cellStyle name="好_M03 2 3" xfId="35637"/>
    <cellStyle name="好_M03 2 3 2" xfId="35638"/>
    <cellStyle name="好_M03 2 4" xfId="35639"/>
    <cellStyle name="好_M03 3" xfId="35640"/>
    <cellStyle name="好_M03 3 2" xfId="35641"/>
    <cellStyle name="好_M03 3 2 2" xfId="35642"/>
    <cellStyle name="好_M03 3 3" xfId="35643"/>
    <cellStyle name="好_M03 3 3 2" xfId="35644"/>
    <cellStyle name="好_M03 3 4" xfId="35645"/>
    <cellStyle name="注释 2 9 3 2 2" xfId="35646"/>
    <cellStyle name="好_M03 4" xfId="35647"/>
    <cellStyle name="注释 2 9 3 2 2 2" xfId="35648"/>
    <cellStyle name="好_M03 4 2" xfId="35649"/>
    <cellStyle name="好_M03 4 2 2" xfId="35650"/>
    <cellStyle name="好_M03 4 3" xfId="35651"/>
    <cellStyle name="注释 2 9 3 2 3" xfId="35652"/>
    <cellStyle name="好_M03 5" xfId="35653"/>
    <cellStyle name="好_M03 5 2" xfId="35654"/>
    <cellStyle name="好_M03 6" xfId="35655"/>
    <cellStyle name="好_M03 6 2" xfId="35656"/>
    <cellStyle name="好_M03_Book1" xfId="35657"/>
    <cellStyle name="好_M03_Book1 2" xfId="35658"/>
    <cellStyle name="好_M03_Book1 2 2" xfId="35659"/>
    <cellStyle name="好_M03_Book1 2 2 2" xfId="35660"/>
    <cellStyle name="好_M03_Book1 2 3" xfId="35661"/>
    <cellStyle name="好_M03_Book1 3" xfId="35662"/>
    <cellStyle name="好_M03_Book1 3 2" xfId="35663"/>
    <cellStyle name="好_M03_Book1 4" xfId="35664"/>
    <cellStyle name="好_M03_Book1 4 2" xfId="35665"/>
    <cellStyle name="好_Sheet1" xfId="35666"/>
    <cellStyle name="好_Sheet1 2 2 2" xfId="35667"/>
    <cellStyle name="好_Sheet1 2 3" xfId="35668"/>
    <cellStyle name="好_Sheet1 3" xfId="35669"/>
    <cellStyle name="好_Sheet1 3 2" xfId="35670"/>
    <cellStyle name="好_Sheet1 4" xfId="35671"/>
    <cellStyle name="好_Sheet1 4 2" xfId="35672"/>
    <cellStyle name="好_不用软件计算9.1不考虑经费管理评价xl" xfId="35673"/>
    <cellStyle name="好_不用软件计算9.1不考虑经费管理评价xl 2" xfId="35674"/>
    <cellStyle name="好_不用软件计算9.1不考虑经费管理评价xl 2 2" xfId="35675"/>
    <cellStyle name="好_不用软件计算9.1不考虑经费管理评价xl 2 2 2" xfId="35676"/>
    <cellStyle name="好_不用软件计算9.1不考虑经费管理评价xl 2 2 3" xfId="35677"/>
    <cellStyle name="好_不用软件计算9.1不考虑经费管理评价xl 2 3" xfId="35678"/>
    <cellStyle name="好_不用软件计算9.1不考虑经费管理评价xl 2 3 2" xfId="35679"/>
    <cellStyle name="好_不用软件计算9.1不考虑经费管理评价xl 2 4" xfId="35680"/>
    <cellStyle name="好_不用软件计算9.1不考虑经费管理评价xl 3" xfId="35681"/>
    <cellStyle name="好_不用软件计算9.1不考虑经费管理评价xl 3 2" xfId="35682"/>
    <cellStyle name="好_不用软件计算9.1不考虑经费管理评价xl 3 2 2" xfId="35683"/>
    <cellStyle name="好_不用软件计算9.1不考虑经费管理评价xl 3 3" xfId="35684"/>
    <cellStyle name="好_不用软件计算9.1不考虑经费管理评价xl 3 3 2" xfId="35685"/>
    <cellStyle name="好_不用软件计算9.1不考虑经费管理评价xl 3 4" xfId="35686"/>
    <cellStyle name="好_不用软件计算9.1不考虑经费管理评价xl 4" xfId="35687"/>
    <cellStyle name="好_不用软件计算9.1不考虑经费管理评价xl 4 2" xfId="35688"/>
    <cellStyle name="好_不用软件计算9.1不考虑经费管理评价xl 4 2 2" xfId="35689"/>
    <cellStyle name="好_不用软件计算9.1不考虑经费管理评价xl 4 3" xfId="35690"/>
    <cellStyle name="好_不用软件计算9.1不考虑经费管理评价xl 5" xfId="35691"/>
    <cellStyle name="好_不用软件计算9.1不考虑经费管理评价xl 5 2" xfId="35692"/>
    <cellStyle name="好_不用软件计算9.1不考虑经费管理评价xl 6" xfId="35693"/>
    <cellStyle name="好_不用软件计算9.1不考虑经费管理评价xl 6 2" xfId="35694"/>
    <cellStyle name="好_不用软件计算9.1不考虑经费管理评价xl 7" xfId="35695"/>
    <cellStyle name="好_不用软件计算9.1不考虑经费管理评价xl_Book1" xfId="35696"/>
    <cellStyle name="好_不用软件计算9.1不考虑经费管理评价xl_Book1 2" xfId="35697"/>
    <cellStyle name="好_不用软件计算9.1不考虑经费管理评价xl_Book1 2 2" xfId="35698"/>
    <cellStyle name="好_不用软件计算9.1不考虑经费管理评价xl_Book1 2 2 2" xfId="35699"/>
    <cellStyle name="好_不用软件计算9.1不考虑经费管理评价xl_Book1 2 3" xfId="35700"/>
    <cellStyle name="好_不用软件计算9.1不考虑经费管理评价xl_Book1 3" xfId="35701"/>
    <cellStyle name="好_不用软件计算9.1不考虑经费管理评价xl_Book1 3 2" xfId="35702"/>
    <cellStyle name="好_不用软件计算9.1不考虑经费管理评价xl_Book1 4" xfId="35703"/>
    <cellStyle name="好_不用软件计算9.1不考虑经费管理评价xl_Book1 4 2" xfId="35704"/>
    <cellStyle name="好_财政供养人员" xfId="35705"/>
    <cellStyle name="好_财政供养人员 2" xfId="35706"/>
    <cellStyle name="好_财政供养人员 2 2" xfId="35707"/>
    <cellStyle name="好_财政供养人员 2 2 2" xfId="35708"/>
    <cellStyle name="好_财政供养人员 2 2 3" xfId="35709"/>
    <cellStyle name="好_财政供养人员 2 3" xfId="35710"/>
    <cellStyle name="好_财政供养人员 2 3 2" xfId="35711"/>
    <cellStyle name="好_财政供养人员 2 4" xfId="35712"/>
    <cellStyle name="好_财政供养人员 3" xfId="35713"/>
    <cellStyle name="好_财政供养人员 3 2" xfId="35714"/>
    <cellStyle name="好_财政供养人员 3 2 2" xfId="35715"/>
    <cellStyle name="好_财政供养人员 3 3" xfId="35716"/>
    <cellStyle name="好_财政供养人员 3 3 2" xfId="35717"/>
    <cellStyle name="好_财政供养人员 3 4" xfId="35718"/>
    <cellStyle name="好_财政供养人员 4" xfId="35719"/>
    <cellStyle name="好_财政供养人员 4 2" xfId="35720"/>
    <cellStyle name="好_财政供养人员 4 2 2" xfId="35721"/>
    <cellStyle name="好_财政供养人员 4 3" xfId="35722"/>
    <cellStyle name="好_财政供养人员 5" xfId="35723"/>
    <cellStyle name="好_财政供养人员 5 2" xfId="35724"/>
    <cellStyle name="好_财政供养人员 6" xfId="35725"/>
    <cellStyle name="好_财政供养人员 6 2" xfId="35726"/>
    <cellStyle name="好_财政供养人员 7" xfId="35727"/>
    <cellStyle name="好_财政供养人员_Book1" xfId="35728"/>
    <cellStyle name="好_财政供养人员_Book1 2 2 2" xfId="35729"/>
    <cellStyle name="好_财政供养人员_Book1 2 3" xfId="35730"/>
    <cellStyle name="好_财政供养人员_Book1 3" xfId="35731"/>
    <cellStyle name="好_财政供养人员_Book1 3 2" xfId="35732"/>
    <cellStyle name="好_财政供养人员_Book1 4" xfId="35733"/>
    <cellStyle name="好_财政供养人员_Book1 4 2" xfId="35734"/>
    <cellStyle name="好_财政支出对上级的依赖程度" xfId="35735"/>
    <cellStyle name="好_财政支出对上级的依赖程度 2" xfId="35736"/>
    <cellStyle name="好_财政支出对上级的依赖程度 2 2" xfId="35737"/>
    <cellStyle name="输入 2 8" xfId="35738"/>
    <cellStyle name="好_财政支出对上级的依赖程度 2 2 2" xfId="35739"/>
    <cellStyle name="输入 2 8 2" xfId="35740"/>
    <cellStyle name="好_财政支出对上级的依赖程度 2 2 2 2" xfId="35741"/>
    <cellStyle name="输入 2 9 2" xfId="35742"/>
    <cellStyle name="好_财政支出对上级的依赖程度 2 2 3 2" xfId="35743"/>
    <cellStyle name="好_财政支出对上级的依赖程度 2 2 4" xfId="35744"/>
    <cellStyle name="好_财政支出对上级的依赖程度 2 3" xfId="35745"/>
    <cellStyle name="好_财政支出对上级的依赖程度 2 3 2" xfId="35746"/>
    <cellStyle name="好_财政支出对上级的依赖程度 2 4" xfId="35747"/>
    <cellStyle name="好_财政支出对上级的依赖程度 2 4 2" xfId="35748"/>
    <cellStyle name="好_财政支出对上级的依赖程度 2 5" xfId="35749"/>
    <cellStyle name="好_财政支出对上级的依赖程度 3" xfId="35750"/>
    <cellStyle name="好_财政支出对上级的依赖程度 3 2" xfId="35751"/>
    <cellStyle name="好_财政支出对上级的依赖程度 3 2 2" xfId="35752"/>
    <cellStyle name="好_财政支出对上级的依赖程度 3 2 2 2" xfId="35753"/>
    <cellStyle name="好_财政支出对上级的依赖程度 3 2 3 2" xfId="35754"/>
    <cellStyle name="好_财政支出对上级的依赖程度 3 2 4" xfId="35755"/>
    <cellStyle name="好_财政支出对上级的依赖程度 3 3" xfId="35756"/>
    <cellStyle name="好_财政支出对上级的依赖程度 3 3 2" xfId="35757"/>
    <cellStyle name="好_财政支出对上级的依赖程度 3 3 3" xfId="35758"/>
    <cellStyle name="好_财政支出对上级的依赖程度 3 4" xfId="35759"/>
    <cellStyle name="好_财政支出对上级的依赖程度 3 4 2" xfId="35760"/>
    <cellStyle name="好_财政支出对上级的依赖程度 3 5" xfId="35761"/>
    <cellStyle name="好_财政支出对上级的依赖程度 4" xfId="35762"/>
    <cellStyle name="好_财政支出对上级的依赖程度 4 2" xfId="35763"/>
    <cellStyle name="好_财政支出对上级的依赖程度 4 2 2" xfId="35764"/>
    <cellStyle name="好_财政支出对上级的依赖程度 4 3" xfId="35765"/>
    <cellStyle name="好_财政支出对上级的依赖程度 4 3 2" xfId="35766"/>
    <cellStyle name="好_财政支出对上级的依赖程度 4 4" xfId="35767"/>
    <cellStyle name="好_财政支出对上级的依赖程度 5" xfId="35768"/>
    <cellStyle name="好_财政支出对上级的依赖程度 5 2" xfId="35769"/>
    <cellStyle name="好_财政支出对上级的依赖程度 5 2 2" xfId="35770"/>
    <cellStyle name="好_财政支出对上级的依赖程度 5 3" xfId="35771"/>
    <cellStyle name="好_财政支出对上级的依赖程度 5 4" xfId="35772"/>
    <cellStyle name="好_财政支出对上级的依赖程度 6 2" xfId="35773"/>
    <cellStyle name="好_财政支出对上级的依赖程度 7" xfId="35774"/>
    <cellStyle name="好_财政支出对上级的依赖程度 7 2" xfId="35775"/>
    <cellStyle name="好_财政支出对上级的依赖程度 8" xfId="35776"/>
    <cellStyle name="好_财政支出对上级的依赖程度_Book1" xfId="35777"/>
    <cellStyle name="好_财政支出对上级的依赖程度_Book1 2" xfId="35778"/>
    <cellStyle name="好_财政支出对上级的依赖程度_Book1 2 2" xfId="35779"/>
    <cellStyle name="好_财政支出对上级的依赖程度_Book1 2 2 2" xfId="35780"/>
    <cellStyle name="好_财政支出对上级的依赖程度_Book1 2 3" xfId="35781"/>
    <cellStyle name="好_财政支出对上级的依赖程度_Book1 3" xfId="35782"/>
    <cellStyle name="好_财政支出对上级的依赖程度_Book1 3 2" xfId="35783"/>
    <cellStyle name="好_财政支出对上级的依赖程度_Book1 4" xfId="35784"/>
    <cellStyle name="好_财政支出对上级的依赖程度_Book1 4 2" xfId="35785"/>
    <cellStyle name="好_城建部门" xfId="35786"/>
    <cellStyle name="好_城建部门 2" xfId="35787"/>
    <cellStyle name="好_城建部门 2 2" xfId="35788"/>
    <cellStyle name="好_城建部门 2 2 2" xfId="35789"/>
    <cellStyle name="好_城建部门 2 2 2 2" xfId="35790"/>
    <cellStyle name="好_城建部门 2 2 3" xfId="35791"/>
    <cellStyle name="好_城建部门 2 2 3 2" xfId="35792"/>
    <cellStyle name="好_城建部门 2 2 4" xfId="35793"/>
    <cellStyle name="好_城建部门 2 3" xfId="35794"/>
    <cellStyle name="好_城建部门 2 3 2" xfId="35795"/>
    <cellStyle name="好_城建部门 2 3 3" xfId="35796"/>
    <cellStyle name="好_城建部门 2 4" xfId="35797"/>
    <cellStyle name="好_城建部门 2 4 2" xfId="35798"/>
    <cellStyle name="好_城建部门 2 5" xfId="35799"/>
    <cellStyle name="好_城建部门 3" xfId="35800"/>
    <cellStyle name="好_城建部门 3 2" xfId="35801"/>
    <cellStyle name="好_城建部门 3 2 2" xfId="35802"/>
    <cellStyle name="好_城建部门 3 2 2 2" xfId="35803"/>
    <cellStyle name="好_城建部门 3 2 3" xfId="35804"/>
    <cellStyle name="好_城建部门 3 2 3 2" xfId="35805"/>
    <cellStyle name="好_城建部门 3 2 4" xfId="35806"/>
    <cellStyle name="好_城建部门 3 3" xfId="35807"/>
    <cellStyle name="好_城建部门 3 3 2" xfId="35808"/>
    <cellStyle name="好_城建部门 3 3 3" xfId="35809"/>
    <cellStyle name="好_城建部门 3 4" xfId="35810"/>
    <cellStyle name="好_城建部门 3 4 2" xfId="35811"/>
    <cellStyle name="好_城建部门 3 5" xfId="35812"/>
    <cellStyle name="好_城建部门 4 2" xfId="35813"/>
    <cellStyle name="好_城建部门 4 2 2" xfId="35814"/>
    <cellStyle name="好_城建部门 4 3" xfId="35815"/>
    <cellStyle name="好_城建部门 4 3 2" xfId="35816"/>
    <cellStyle name="好_城建部门 4 4" xfId="35817"/>
    <cellStyle name="好_城建部门 5" xfId="35818"/>
    <cellStyle name="好_城建部门 5 2" xfId="35819"/>
    <cellStyle name="好_城建部门 5 2 2" xfId="35820"/>
    <cellStyle name="好_城建部门 5 3" xfId="35821"/>
    <cellStyle name="好_城建部门 5 4" xfId="35822"/>
    <cellStyle name="好_城建部门 6" xfId="35823"/>
    <cellStyle name="好_城建部门 6 2" xfId="35824"/>
    <cellStyle name="好_城建部门 7" xfId="35825"/>
    <cellStyle name="好_城建部门 8" xfId="35826"/>
    <cellStyle name="好_城建部门_Book1" xfId="35827"/>
    <cellStyle name="好_城建部门_Book1 2" xfId="35828"/>
    <cellStyle name="好_城建部门_Book1 2 2" xfId="35829"/>
    <cellStyle name="好_城建部门_Book1 2 2 2" xfId="35830"/>
    <cellStyle name="好_城建部门_Book1 2 3" xfId="35831"/>
    <cellStyle name="好_城建部门_Book1 3" xfId="35832"/>
    <cellStyle name="好_城建部门_Book1 3 2" xfId="35833"/>
    <cellStyle name="好_城建部门_Book1 4" xfId="35834"/>
    <cellStyle name="好_城建部门_Book1 4 2" xfId="35835"/>
    <cellStyle name="好_地方配套按人均增幅控制8.30xl" xfId="35836"/>
    <cellStyle name="好_地方配套按人均增幅控制8.30xl 2" xfId="35837"/>
    <cellStyle name="好_地方配套按人均增幅控制8.30xl 2 2" xfId="35838"/>
    <cellStyle name="好_地方配套按人均增幅控制8.30xl 2 2 2" xfId="35839"/>
    <cellStyle name="好_地方配套按人均增幅控制8.30xl 2 2 3" xfId="35840"/>
    <cellStyle name="好_地方配套按人均增幅控制8.30xl 2 3" xfId="35841"/>
    <cellStyle name="好_地方配套按人均增幅控制8.30xl 2 3 2" xfId="35842"/>
    <cellStyle name="好_地方配套按人均增幅控制8.30xl 2 4" xfId="35843"/>
    <cellStyle name="好_地方配套按人均增幅控制8.30xl 3" xfId="35844"/>
    <cellStyle name="好_地方配套按人均增幅控制8.30xl 3 2" xfId="35845"/>
    <cellStyle name="好_地方配套按人均增幅控制8.30xl 3 2 2" xfId="35846"/>
    <cellStyle name="好_地方配套按人均增幅控制8.30xl 3 3" xfId="35847"/>
    <cellStyle name="好_地方配套按人均增幅控制8.30xl 3 3 2" xfId="35848"/>
    <cellStyle name="好_地方配套按人均增幅控制8.30xl 3 4" xfId="35849"/>
    <cellStyle name="好_地方配套按人均增幅控制8.30xl 4" xfId="35850"/>
    <cellStyle name="好_地方配套按人均增幅控制8.30xl 4 2" xfId="35851"/>
    <cellStyle name="好_地方配套按人均增幅控制8.30xl 4 2 2" xfId="35852"/>
    <cellStyle name="好_地方配套按人均增幅控制8.30xl 4 3" xfId="35853"/>
    <cellStyle name="好_地方配套按人均增幅控制8.30xl 5" xfId="35854"/>
    <cellStyle name="好_地方配套按人均增幅控制8.30xl 5 2" xfId="35855"/>
    <cellStyle name="好_地方配套按人均增幅控制8.30xl 6" xfId="35856"/>
    <cellStyle name="好_地方配套按人均增幅控制8.30xl 6 2" xfId="35857"/>
    <cellStyle name="好_地方配套按人均增幅控制8.30xl 7" xfId="35858"/>
    <cellStyle name="好_地方配套按人均增幅控制8.30xl_Book1" xfId="35859"/>
    <cellStyle name="好_地方配套按人均增幅控制8.30xl_Book1 2" xfId="35860"/>
    <cellStyle name="好_地方配套按人均增幅控制8.30xl_Book1 2 2" xfId="35861"/>
    <cellStyle name="好_地方配套按人均增幅控制8.30xl_Book1 2 2 2" xfId="35862"/>
    <cellStyle name="好_地方配套按人均增幅控制8.30xl_Book1 2 3" xfId="35863"/>
    <cellStyle name="好_地方配套按人均增幅控制8.30xl_Book1 3" xfId="35864"/>
    <cellStyle name="好_地方配套按人均增幅控制8.30xl_Book1 3 2" xfId="35865"/>
    <cellStyle name="好_地方配套按人均增幅控制8.30xl_Book1 4" xfId="35866"/>
    <cellStyle name="好_地方配套按人均增幅控制8.30xl_Book1 4 2" xfId="35867"/>
    <cellStyle name="好_地方配套按人均增幅控制8.30一般预算平均增幅、人均可用财力平均增幅两次控制、社会治安系数调整、案件数调整xl" xfId="35868"/>
    <cellStyle name="好_地方配套按人均增幅控制8.30一般预算平均增幅、人均可用财力平均增幅两次控制、社会治安系数调整、案件数调整xl 2" xfId="35869"/>
    <cellStyle name="好_地方配套按人均增幅控制8.30一般预算平均增幅、人均可用财力平均增幅两次控制、社会治安系数调整、案件数调整xl 2 2" xfId="35870"/>
    <cellStyle name="好_地方配套按人均增幅控制8.30一般预算平均增幅、人均可用财力平均增幅两次控制、社会治安系数调整、案件数调整xl 2 2 2" xfId="35871"/>
    <cellStyle name="好_地方配套按人均增幅控制8.30一般预算平均增幅、人均可用财力平均增幅两次控制、社会治安系数调整、案件数调整xl 2 2 3" xfId="35872"/>
    <cellStyle name="好_地方配套按人均增幅控制8.30一般预算平均增幅、人均可用财力平均增幅两次控制、社会治安系数调整、案件数调整xl 2 3" xfId="35873"/>
    <cellStyle name="好_地方配套按人均增幅控制8.30一般预算平均增幅、人均可用财力平均增幅两次控制、社会治安系数调整、案件数调整xl 2 3 2" xfId="35874"/>
    <cellStyle name="好_地方配套按人均增幅控制8.30一般预算平均增幅、人均可用财力平均增幅两次控制、社会治安系数调整、案件数调整xl 3" xfId="35875"/>
    <cellStyle name="好_地方配套按人均增幅控制8.30一般预算平均增幅、人均可用财力平均增幅两次控制、社会治安系数调整、案件数调整xl 3 2" xfId="35876"/>
    <cellStyle name="好_地方配套按人均增幅控制8.30一般预算平均增幅、人均可用财力平均增幅两次控制、社会治安系数调整、案件数调整xl 3 2 2" xfId="35877"/>
    <cellStyle name="好_地方配套按人均增幅控制8.30一般预算平均增幅、人均可用财力平均增幅两次控制、社会治安系数调整、案件数调整xl 3 3" xfId="35878"/>
    <cellStyle name="好_地方配套按人均增幅控制8.30一般预算平均增幅、人均可用财力平均增幅两次控制、社会治安系数调整、案件数调整xl 3 3 2" xfId="35879"/>
    <cellStyle name="好_地方配套按人均增幅控制8.30一般预算平均增幅、人均可用财力平均增幅两次控制、社会治安系数调整、案件数调整xl 4" xfId="35880"/>
    <cellStyle name="好_地方配套按人均增幅控制8.30一般预算平均增幅、人均可用财力平均增幅两次控制、社会治安系数调整、案件数调整xl 4 2" xfId="35881"/>
    <cellStyle name="好_地方配套按人均增幅控制8.30一般预算平均增幅、人均可用财力平均增幅两次控制、社会治安系数调整、案件数调整xl 4 2 2" xfId="35882"/>
    <cellStyle name="好_地方配套按人均增幅控制8.30一般预算平均增幅、人均可用财力平均增幅两次控制、社会治安系数调整、案件数调整xl 4 3" xfId="35883"/>
    <cellStyle name="好_地方配套按人均增幅控制8.30一般预算平均增幅、人均可用财力平均增幅两次控制、社会治安系数调整、案件数调整xl 5" xfId="35884"/>
    <cellStyle name="好_地方配套按人均增幅控制8.30一般预算平均增幅、人均可用财力平均增幅两次控制、社会治安系数调整、案件数调整xl 5 2" xfId="35885"/>
    <cellStyle name="好_地方配套按人均增幅控制8.30一般预算平均增幅、人均可用财力平均增幅两次控制、社会治安系数调整、案件数调整xl 6" xfId="35886"/>
    <cellStyle name="好_地方配套按人均增幅控制8.30一般预算平均增幅、人均可用财力平均增幅两次控制、社会治安系数调整、案件数调整xl 6 2" xfId="35887"/>
    <cellStyle name="好_地方配套按人均增幅控制8.30一般预算平均增幅、人均可用财力平均增幅两次控制、社会治安系数调整、案件数调整xl 7" xfId="35888"/>
    <cellStyle name="好_地方配套按人均增幅控制8.30一般预算平均增幅、人均可用财力平均增幅两次控制、社会治安系数调整、案件数调整xl_Book1" xfId="35889"/>
    <cellStyle name="好_地方配套按人均增幅控制8.30一般预算平均增幅、人均可用财力平均增幅两次控制、社会治安系数调整、案件数调整xl_Book1 2" xfId="35890"/>
    <cellStyle name="好_地方配套按人均增幅控制8.30一般预算平均增幅、人均可用财力平均增幅两次控制、社会治安系数调整、案件数调整xl_Book1 2 2" xfId="35891"/>
    <cellStyle name="好_地方配套按人均增幅控制8.30一般预算平均增幅、人均可用财力平均增幅两次控制、社会治安系数调整、案件数调整xl_Book1 2 2 2" xfId="35892"/>
    <cellStyle name="好_地方配套按人均增幅控制8.30一般预算平均增幅、人均可用财力平均增幅两次控制、社会治安系数调整、案件数调整xl_Book1 3 2" xfId="35893"/>
    <cellStyle name="好_地方配套按人均增幅控制8.30一般预算平均增幅、人均可用财力平均增幅两次控制、社会治安系数调整、案件数调整xl_Book1 4 2" xfId="35894"/>
    <cellStyle name="好_地方配套按人均增幅控制8.31（调整结案率后）xl 2" xfId="35895"/>
    <cellStyle name="好_地方配套按人均增幅控制8.31（调整结案率后）xl 2 2" xfId="35896"/>
    <cellStyle name="好_地方配套按人均增幅控制8.31（调整结案率后）xl 2 2 2" xfId="35897"/>
    <cellStyle name="好_地方配套按人均增幅控制8.31（调整结案率后）xl 2 2 3" xfId="35898"/>
    <cellStyle name="好_地方配套按人均增幅控制8.31（调整结案率后）xl 2 3 2" xfId="35899"/>
    <cellStyle name="好_地方配套按人均增幅控制8.31（调整结案率后）xl 2 4" xfId="35900"/>
    <cellStyle name="好_地方配套按人均增幅控制8.31（调整结案率后）xl 3" xfId="35901"/>
    <cellStyle name="好_地方配套按人均增幅控制8.31（调整结案率后）xl 3 2" xfId="35902"/>
    <cellStyle name="好_地方配套按人均增幅控制8.31（调整结案率后）xl 3 2 2" xfId="35903"/>
    <cellStyle name="好_地方配套按人均增幅控制8.31（调整结案率后）xl 3 3" xfId="35904"/>
    <cellStyle name="好_地方配套按人均增幅控制8.31（调整结案率后）xl 3 3 2" xfId="35905"/>
    <cellStyle name="好_地方配套按人均增幅控制8.31（调整结案率后）xl 3 4" xfId="35906"/>
    <cellStyle name="好_地方配套按人均增幅控制8.31（调整结案率后）xl 4" xfId="35907"/>
    <cellStyle name="好_地方配套按人均增幅控制8.31（调整结案率后）xl 4 2" xfId="35908"/>
    <cellStyle name="好_地方配套按人均增幅控制8.31（调整结案率后）xl 4 2 2" xfId="35909"/>
    <cellStyle name="好_地方配套按人均增幅控制8.31（调整结案率后）xl 4 3" xfId="35910"/>
    <cellStyle name="好_地方配套按人均增幅控制8.31（调整结案率后）xl 5" xfId="35911"/>
    <cellStyle name="好_地方配套按人均增幅控制8.31（调整结案率后）xl 5 2" xfId="35912"/>
    <cellStyle name="好_地方配套按人均增幅控制8.31（调整结案率后）xl 6" xfId="35913"/>
    <cellStyle name="好_地方配套按人均增幅控制8.31（调整结案率后）xl 6 2" xfId="35914"/>
    <cellStyle name="好_地方配套按人均增幅控制8.31（调整结案率后）xl 7" xfId="35915"/>
    <cellStyle name="好_地方配套按人均增幅控制8.31（调整结案率后）xl_Book1" xfId="35916"/>
    <cellStyle name="好_地方配套按人均增幅控制8.31（调整结案率后）xl_Book1 2" xfId="35917"/>
    <cellStyle name="好_地方配套按人均增幅控制8.31（调整结案率后）xl_Book1 2 2" xfId="35918"/>
    <cellStyle name="好_地方配套按人均增幅控制8.31（调整结案率后）xl_Book1 2 2 2" xfId="35919"/>
    <cellStyle name="好_地方配套按人均增幅控制8.31（调整结案率后）xl_Book1 2 3" xfId="35920"/>
    <cellStyle name="好_地方配套按人均增幅控制8.31（调整结案率后）xl_Book1 3" xfId="35921"/>
    <cellStyle name="好_地方配套按人均增幅控制8.31（调整结案率后）xl_Book1 3 2" xfId="35922"/>
    <cellStyle name="好_地方配套按人均增幅控制8.31（调整结案率后）xl_Book1 4" xfId="35923"/>
    <cellStyle name="好_地方配套按人均增幅控制8.31（调整结案率后）xl_Book1 4 2" xfId="35924"/>
    <cellStyle name="好_第五部分(才淼、饶永宏）" xfId="35925"/>
    <cellStyle name="好_第五部分(才淼、饶永宏） 2" xfId="35926"/>
    <cellStyle name="好_第五部分(才淼、饶永宏） 2 2" xfId="35927"/>
    <cellStyle name="好_第五部分(才淼、饶永宏） 2 2 2" xfId="35928"/>
    <cellStyle name="好_第五部分(才淼、饶永宏） 2 2 3" xfId="35929"/>
    <cellStyle name="好_第五部分(才淼、饶永宏） 2 3" xfId="35930"/>
    <cellStyle name="好_第五部分(才淼、饶永宏） 2 3 2" xfId="35931"/>
    <cellStyle name="好_第五部分(才淼、饶永宏） 2 4" xfId="35932"/>
    <cellStyle name="好_第五部分(才淼、饶永宏） 3" xfId="35933"/>
    <cellStyle name="好_第五部分(才淼、饶永宏） 3 2" xfId="35934"/>
    <cellStyle name="好_第五部分(才淼、饶永宏） 3 2 2" xfId="35935"/>
    <cellStyle name="好_第五部分(才淼、饶永宏） 3 3" xfId="35936"/>
    <cellStyle name="好_第五部分(才淼、饶永宏） 3 3 2" xfId="35937"/>
    <cellStyle name="好_第五部分(才淼、饶永宏） 3 4" xfId="35938"/>
    <cellStyle name="好_第五部分(才淼、饶永宏） 4" xfId="35939"/>
    <cellStyle name="好_第五部分(才淼、饶永宏） 4 2" xfId="35940"/>
    <cellStyle name="好_第五部分(才淼、饶永宏） 4 2 2" xfId="35941"/>
    <cellStyle name="好_第五部分(才淼、饶永宏） 4 3" xfId="35942"/>
    <cellStyle name="好_第五部分(才淼、饶永宏） 5" xfId="35943"/>
    <cellStyle name="好_第五部分(才淼、饶永宏） 5 2" xfId="35944"/>
    <cellStyle name="好_第五部分(才淼、饶永宏） 6" xfId="35945"/>
    <cellStyle name="好_第五部分(才淼、饶永宏） 6 2" xfId="35946"/>
    <cellStyle name="好_第五部分(才淼、饶永宏） 7" xfId="35947"/>
    <cellStyle name="好_第五部分(才淼、饶永宏）_Book1" xfId="35948"/>
    <cellStyle name="好_第五部分(才淼、饶永宏）_Book1 2" xfId="35949"/>
    <cellStyle name="好_第五部分(才淼、饶永宏）_Book1 2 2" xfId="35950"/>
    <cellStyle name="好_第五部分(才淼、饶永宏）_Book1 2 2 2" xfId="35951"/>
    <cellStyle name="好_第五部分(才淼、饶永宏）_Book1 2 3" xfId="35952"/>
    <cellStyle name="好_第五部分(才淼、饶永宏）_Book1 3" xfId="35953"/>
    <cellStyle name="好_第五部分(才淼、饶永宏）_Book1 3 2" xfId="35954"/>
    <cellStyle name="好_第五部分(才淼、饶永宏）_Book1 4" xfId="35955"/>
    <cellStyle name="好_第五部分(才淼、饶永宏）_Book1 4 2" xfId="35956"/>
    <cellStyle name="好_第一部分：综合全" xfId="35957"/>
    <cellStyle name="好_第一部分：综合全 2" xfId="35958"/>
    <cellStyle name="好_第一部分：综合全 2 2" xfId="35959"/>
    <cellStyle name="好_第一部分：综合全 2 2 2" xfId="35960"/>
    <cellStyle name="好_第一部分：综合全 2 2 2 2" xfId="35961"/>
    <cellStyle name="好_第一部分：综合全 2 2 3" xfId="35962"/>
    <cellStyle name="好_第一部分：综合全 2 2 3 2" xfId="35963"/>
    <cellStyle name="好_第一部分：综合全 2 3" xfId="35964"/>
    <cellStyle name="好_第一部分：综合全 2 3 2" xfId="35965"/>
    <cellStyle name="好_第一部分：综合全 2 3 3" xfId="35966"/>
    <cellStyle name="好_第一部分：综合全 2 4" xfId="35967"/>
    <cellStyle name="好_第一部分：综合全 2 4 2" xfId="35968"/>
    <cellStyle name="好_第一部分：综合全 3" xfId="35969"/>
    <cellStyle name="好_第一部分：综合全 3 2" xfId="35970"/>
    <cellStyle name="好_第一部分：综合全 3 2 2" xfId="35971"/>
    <cellStyle name="好_第一部分：综合全 3 2 2 2" xfId="35972"/>
    <cellStyle name="好_第一部分：综合全 3 2 3" xfId="35973"/>
    <cellStyle name="好_第一部分：综合全 3 2 3 2" xfId="35974"/>
    <cellStyle name="好_第一部分：综合全 3 3" xfId="35975"/>
    <cellStyle name="好_第一部分：综合全 3 3 2" xfId="35976"/>
    <cellStyle name="好_第一部分：综合全 3 3 3" xfId="35977"/>
    <cellStyle name="好_第一部分：综合全 3 4" xfId="35978"/>
    <cellStyle name="好_第一部分：综合全 3 4 2" xfId="35979"/>
    <cellStyle name="好_第一部分：综合全 4" xfId="35980"/>
    <cellStyle name="好_第一部分：综合全 4 2" xfId="35981"/>
    <cellStyle name="好_第一部分：综合全 4 2 2" xfId="35982"/>
    <cellStyle name="好_第一部分：综合全 4 3" xfId="35983"/>
    <cellStyle name="好_第一部分：综合全 4 3 2" xfId="35984"/>
    <cellStyle name="好_第一部分：综合全 4 4" xfId="35985"/>
    <cellStyle name="好_第一部分：综合全 5" xfId="35986"/>
    <cellStyle name="好_第一部分：综合全 5 2" xfId="35987"/>
    <cellStyle name="好_第一部分：综合全 5 2 2" xfId="35988"/>
    <cellStyle name="好_第一部分：综合全 5 3" xfId="35989"/>
    <cellStyle name="好_第一部分：综合全 5 4" xfId="35990"/>
    <cellStyle name="好_第一部分：综合全 6" xfId="35991"/>
    <cellStyle name="好_第一部分：综合全 6 2" xfId="35992"/>
    <cellStyle name="好_第一部分：综合全 7" xfId="35993"/>
    <cellStyle name="好_第一部分：综合全 7 2" xfId="35994"/>
    <cellStyle name="好_第一部分：综合全 8" xfId="35995"/>
    <cellStyle name="好_第一部分：综合全_Book1" xfId="35996"/>
    <cellStyle name="好_第一部分：综合全_Book1 2" xfId="35997"/>
    <cellStyle name="好_第一部分：综合全_Book1 2 2" xfId="35998"/>
    <cellStyle name="好_第一部分：综合全_Book1 2 2 2" xfId="35999"/>
    <cellStyle name="好_第一部分：综合全_Book1 2 3" xfId="36000"/>
    <cellStyle name="好_第一部分：综合全_Book1 3" xfId="36001"/>
    <cellStyle name="好_第一部分：综合全_Book1 3 2" xfId="36002"/>
    <cellStyle name="好_第一部分：综合全_Book1 4" xfId="36003"/>
    <cellStyle name="好_第一部分：综合全_Book1 4 2" xfId="36004"/>
    <cellStyle name="好_副本73283696546880457822010-04-29" xfId="36005"/>
    <cellStyle name="好_副本73283696546880457822010-04-29 2" xfId="36006"/>
    <cellStyle name="好_副本73283696546880457822010-04-29 2 2" xfId="36007"/>
    <cellStyle name="好_副本73283696546880457822010-04-29 2 2 2" xfId="36008"/>
    <cellStyle name="好_副本73283696546880457822010-04-29 2 2 2 2" xfId="36009"/>
    <cellStyle name="好_副本73283696546880457822010-04-29 2 2 3" xfId="36010"/>
    <cellStyle name="好_副本73283696546880457822010-04-29 2 3" xfId="36011"/>
    <cellStyle name="好_副本73283696546880457822010-04-29 2 3 2" xfId="36012"/>
    <cellStyle name="好_副本73283696546880457822010-04-29 2 4" xfId="36013"/>
    <cellStyle name="好_副本73283696546880457822010-04-29 2 4 2" xfId="36014"/>
    <cellStyle name="好_副本73283696546880457822010-04-29 2_Book1" xfId="36015"/>
    <cellStyle name="好_副本73283696546880457822010-04-29 2_Book1 2" xfId="36016"/>
    <cellStyle name="好_副本73283696546880457822010-04-29 2_Book1 2 2" xfId="36017"/>
    <cellStyle name="好_副本73283696546880457822010-04-29 2_Book1 2 2 2" xfId="36018"/>
    <cellStyle name="好_副本73283696546880457822010-04-29 2_Book1 2 3" xfId="36019"/>
    <cellStyle name="好_副本73283696546880457822010-04-29 2_Book1 3" xfId="36020"/>
    <cellStyle name="好_副本73283696546880457822010-04-29 2_Book1 3 2" xfId="36021"/>
    <cellStyle name="好_副本73283696546880457822010-04-29 2_Book1 4" xfId="36022"/>
    <cellStyle name="好_副本73283696546880457822010-04-29 2_Book1 4 2" xfId="36023"/>
    <cellStyle name="好_副本73283696546880457822010-04-29 3" xfId="36024"/>
    <cellStyle name="好_副本73283696546880457822010-04-29 3 2" xfId="36025"/>
    <cellStyle name="好_副本73283696546880457822010-04-29 3 2 2" xfId="36026"/>
    <cellStyle name="好_副本73283696546880457822010-04-29 3 3" xfId="36027"/>
    <cellStyle name="好_副本73283696546880457822010-04-29 4" xfId="36028"/>
    <cellStyle name="好_副本73283696546880457822010-04-29 4 2" xfId="36029"/>
    <cellStyle name="好_副本73283696546880457822010-04-29 5" xfId="36030"/>
    <cellStyle name="好_副本73283696546880457822010-04-29 5 2" xfId="36031"/>
    <cellStyle name="好_副本73283696546880457822010-04-29_Book1" xfId="36032"/>
    <cellStyle name="好_副本73283696546880457822010-04-29_Book1 2" xfId="36033"/>
    <cellStyle name="好_副本73283696546880457822010-04-29_Book1 2 2" xfId="36034"/>
    <cellStyle name="好_副本73283696546880457822010-04-29_Book1 2 2 2" xfId="36035"/>
    <cellStyle name="好_副本73283696546880457822010-04-29_Book1 2 3" xfId="36036"/>
    <cellStyle name="好_副本73283696546880457822010-04-29_Book1 3" xfId="36037"/>
    <cellStyle name="好_副本73283696546880457822010-04-29_Book1 4" xfId="36038"/>
    <cellStyle name="好_高中教师人数（教育厅1.6日提供）" xfId="36039"/>
    <cellStyle name="好_高中教师人数（教育厅1.6日提供） 2 2 2" xfId="36040"/>
    <cellStyle name="好_高中教师人数（教育厅1.6日提供） 2 2 3" xfId="36041"/>
    <cellStyle name="好_高中教师人数（教育厅1.6日提供） 2 3" xfId="36042"/>
    <cellStyle name="好_高中教师人数（教育厅1.6日提供） 2 3 2" xfId="36043"/>
    <cellStyle name="好_高中教师人数（教育厅1.6日提供） 2 4" xfId="36044"/>
    <cellStyle name="好_高中教师人数（教育厅1.6日提供） 3 2" xfId="36045"/>
    <cellStyle name="好_高中教师人数（教育厅1.6日提供） 3 2 2" xfId="36046"/>
    <cellStyle name="好_高中教师人数（教育厅1.6日提供） 3 3" xfId="36047"/>
    <cellStyle name="好_县级基础数据" xfId="36048"/>
    <cellStyle name="好_高中教师人数（教育厅1.6日提供） 3 3 2" xfId="36049"/>
    <cellStyle name="好_高中教师人数（教育厅1.6日提供） 3 4" xfId="36050"/>
    <cellStyle name="好_高中教师人数（教育厅1.6日提供） 4" xfId="36051"/>
    <cellStyle name="好_高中教师人数（教育厅1.6日提供） 4 2" xfId="36052"/>
    <cellStyle name="好_高中教师人数（教育厅1.6日提供） 4 2 2" xfId="36053"/>
    <cellStyle name="好_高中教师人数（教育厅1.6日提供） 4 3" xfId="36054"/>
    <cellStyle name="好_高中教师人数（教育厅1.6日提供） 5" xfId="36055"/>
    <cellStyle name="好_高中教师人数（教育厅1.6日提供） 5 2" xfId="36056"/>
    <cellStyle name="好_高中教师人数（教育厅1.6日提供） 6" xfId="36057"/>
    <cellStyle name="好_高中教师人数（教育厅1.6日提供） 6 2" xfId="36058"/>
    <cellStyle name="好_高中教师人数（教育厅1.6日提供） 7" xfId="36059"/>
    <cellStyle name="好_高中教师人数（教育厅1.6日提供）_Book1" xfId="36060"/>
    <cellStyle name="好_高中教师人数（教育厅1.6日提供）_Book1 2" xfId="36061"/>
    <cellStyle name="好_高中教师人数（教育厅1.6日提供）_Book1 2 2" xfId="36062"/>
    <cellStyle name="好_高中教师人数（教育厅1.6日提供）_Book1 2 2 2" xfId="36063"/>
    <cellStyle name="好_高中教师人数（教育厅1.6日提供）_Book1 3" xfId="36064"/>
    <cellStyle name="好_高中教师人数（教育厅1.6日提供）_Book1 3 2" xfId="36065"/>
    <cellStyle name="好_高中教师人数（教育厅1.6日提供）_Book1 4" xfId="36066"/>
    <cellStyle name="好_高中教师人数（教育厅1.6日提供）_Book1 4 2" xfId="36067"/>
    <cellStyle name="好_汇总" xfId="36068"/>
    <cellStyle name="好_汇总 2" xfId="36069"/>
    <cellStyle name="好_汇总 2 2" xfId="36070"/>
    <cellStyle name="好_汇总 2 2 2" xfId="36071"/>
    <cellStyle name="好_汇总 2 2 3" xfId="36072"/>
    <cellStyle name="好_汇总 2 3" xfId="36073"/>
    <cellStyle name="好_汇总 2 3 2" xfId="36074"/>
    <cellStyle name="好_汇总 2 4" xfId="36075"/>
    <cellStyle name="好_汇总 3" xfId="36076"/>
    <cellStyle name="好_汇总 3 2" xfId="36077"/>
    <cellStyle name="好_汇总 3 2 2" xfId="36078"/>
    <cellStyle name="好_汇总 3 3" xfId="36079"/>
    <cellStyle name="好_汇总 3 3 2" xfId="36080"/>
    <cellStyle name="好_汇总 3 4" xfId="36081"/>
    <cellStyle name="好_汇总 4" xfId="36082"/>
    <cellStyle name="好_汇总 4 2" xfId="36083"/>
    <cellStyle name="好_汇总 4 2 2" xfId="36084"/>
    <cellStyle name="好_汇总 4 3" xfId="36085"/>
    <cellStyle name="好_汇总 5" xfId="36086"/>
    <cellStyle name="好_汇总 5 2" xfId="36087"/>
    <cellStyle name="好_汇总 6" xfId="36088"/>
    <cellStyle name="好_汇总 6 2" xfId="36089"/>
    <cellStyle name="好_汇总 7" xfId="36090"/>
    <cellStyle name="好_汇总_Book1" xfId="36091"/>
    <cellStyle name="好_汇总_Book1 2" xfId="36092"/>
    <cellStyle name="好_汇总_Book1 2 2" xfId="36093"/>
    <cellStyle name="好_汇总_Book1 2 2 2" xfId="36094"/>
    <cellStyle name="好_汇总_Book1 2 3" xfId="36095"/>
    <cellStyle name="好_汇总_Book1 3" xfId="36096"/>
    <cellStyle name="好_汇总_Book1 3 2" xfId="36097"/>
    <cellStyle name="好_汇总_Book1 4" xfId="36098"/>
    <cellStyle name="好_汇总_Book1 4 2" xfId="36099"/>
    <cellStyle name="好_汇总-县级财政报表附表" xfId="36100"/>
    <cellStyle name="好_汇总-县级财政报表附表 2" xfId="36101"/>
    <cellStyle name="好_汇总-县级财政报表附表 2 2" xfId="36102"/>
    <cellStyle name="好_汇总-县级财政报表附表 2 3" xfId="36103"/>
    <cellStyle name="好_汇总-县级财政报表附表 2 3 2" xfId="36104"/>
    <cellStyle name="好_汇总-县级财政报表附表 2 4" xfId="36105"/>
    <cellStyle name="好_汇总-县级财政报表附表 3" xfId="36106"/>
    <cellStyle name="好_汇总-县级财政报表附表 3 2" xfId="36107"/>
    <cellStyle name="好_汇总-县级财政报表附表 3 2 2" xfId="36108"/>
    <cellStyle name="好_汇总-县级财政报表附表 3 3" xfId="36109"/>
    <cellStyle name="好_汇总-县级财政报表附表 3 3 2" xfId="36110"/>
    <cellStyle name="好_汇总-县级财政报表附表 3 4" xfId="36111"/>
    <cellStyle name="好_汇总-县级财政报表附表 4" xfId="36112"/>
    <cellStyle name="好_汇总-县级财政报表附表 4 2" xfId="36113"/>
    <cellStyle name="好_汇总-县级财政报表附表 4 2 2" xfId="36114"/>
    <cellStyle name="好_汇总-县级财政报表附表 4 3" xfId="36115"/>
    <cellStyle name="好_汇总-县级财政报表附表 5" xfId="36116"/>
    <cellStyle name="好_汇总-县级财政报表附表 5 2" xfId="36117"/>
    <cellStyle name="好_汇总-县级财政报表附表 6" xfId="36118"/>
    <cellStyle name="好_汇总-县级财政报表附表 6 2" xfId="36119"/>
    <cellStyle name="好_汇总-县级财政报表附表 7" xfId="36120"/>
    <cellStyle name="好_汇总-县级财政报表附表_Book1" xfId="36121"/>
    <cellStyle name="好_汇总-县级财政报表附表_Book1 2" xfId="36122"/>
    <cellStyle name="好_汇总-县级财政报表附表_Book1 2 2" xfId="36123"/>
    <cellStyle name="好_汇总-县级财政报表附表_Book1 2 2 2" xfId="36124"/>
    <cellStyle name="好_汇总-县级财政报表附表_Book1 2 3" xfId="36125"/>
    <cellStyle name="好_汇总-县级财政报表附表_Book1 3" xfId="36126"/>
    <cellStyle name="好_汇总-县级财政报表附表_Book1 3 2" xfId="36127"/>
    <cellStyle name="好_汇总-县级财政报表附表_Book1 4" xfId="36128"/>
    <cellStyle name="好_汇总-县级财政报表附表_Book1 4 2" xfId="36129"/>
    <cellStyle name="好_基础数据分析" xfId="36130"/>
    <cellStyle name="好_基础数据分析 2" xfId="36131"/>
    <cellStyle name="好_基础数据分析 2 2" xfId="36132"/>
    <cellStyle name="好_基础数据分析 2 2 2" xfId="36133"/>
    <cellStyle name="好_基础数据分析 2 2 3" xfId="36134"/>
    <cellStyle name="好_基础数据分析 2 3" xfId="36135"/>
    <cellStyle name="好_基础数据分析 2 3 2" xfId="36136"/>
    <cellStyle name="好_基础数据分析 2 4" xfId="36137"/>
    <cellStyle name="好_基础数据分析 3" xfId="36138"/>
    <cellStyle name="好_基础数据分析 4" xfId="36139"/>
    <cellStyle name="好_基础数据分析 4 2" xfId="36140"/>
    <cellStyle name="好_基础数据分析 4 2 2" xfId="36141"/>
    <cellStyle name="好_基础数据分析 4 3" xfId="36142"/>
    <cellStyle name="好_基础数据分析 5" xfId="36143"/>
    <cellStyle name="好_基础数据分析 5 2" xfId="36144"/>
    <cellStyle name="好_基础数据分析 6" xfId="36145"/>
    <cellStyle name="好_基础数据分析 6 2" xfId="36146"/>
    <cellStyle name="好_基础数据分析 7" xfId="36147"/>
    <cellStyle name="好_基础数据分析_Book1" xfId="36148"/>
    <cellStyle name="好_基础数据分析_Book1 2" xfId="36149"/>
    <cellStyle name="好_基础数据分析_Book1 2 2" xfId="36150"/>
    <cellStyle name="好_基础数据分析_Book1 2 2 2" xfId="36151"/>
    <cellStyle name="好_基础数据分析_Book1 2 3" xfId="36152"/>
    <cellStyle name="好_基础数据分析_Book1 3" xfId="36153"/>
    <cellStyle name="好_基础数据分析_Book1 3 2" xfId="36154"/>
    <cellStyle name="好_基础数据分析_Book1 4" xfId="36155"/>
    <cellStyle name="好_基础数据分析_Book1 4 2" xfId="36156"/>
    <cellStyle name="好_检验表" xfId="36157"/>
    <cellStyle name="好_检验表 2" xfId="36158"/>
    <cellStyle name="好_检验表 2 2" xfId="36159"/>
    <cellStyle name="好_检验表 2 2 2" xfId="36160"/>
    <cellStyle name="好_检验表 2 2 2 2" xfId="36161"/>
    <cellStyle name="好_检验表 2 2 3" xfId="36162"/>
    <cellStyle name="好_检验表 2 2 3 2" xfId="36163"/>
    <cellStyle name="好_检验表 2 2 4" xfId="36164"/>
    <cellStyle name="好_检验表 2 3" xfId="36165"/>
    <cellStyle name="好_检验表 2 3 3" xfId="36166"/>
    <cellStyle name="好_检验表 2 4" xfId="36167"/>
    <cellStyle name="好_检验表 2 4 2" xfId="36168"/>
    <cellStyle name="好_检验表 2 5" xfId="36169"/>
    <cellStyle name="好_检验表 3" xfId="36170"/>
    <cellStyle name="好_检验表 3 2" xfId="36171"/>
    <cellStyle name="好_检验表 3 2 2" xfId="36172"/>
    <cellStyle name="好_检验表 3 2 2 2" xfId="36173"/>
    <cellStyle name="好_检验表 3 2 3" xfId="36174"/>
    <cellStyle name="好_检验表 3 2 3 2" xfId="36175"/>
    <cellStyle name="好_检验表 3 2 4" xfId="36176"/>
    <cellStyle name="好_检验表 3 3" xfId="36177"/>
    <cellStyle name="好_检验表 3 3 2" xfId="36178"/>
    <cellStyle name="好_检验表 3 3 3" xfId="36179"/>
    <cellStyle name="好_检验表 3 4" xfId="36180"/>
    <cellStyle name="好_检验表 3 4 2" xfId="36181"/>
    <cellStyle name="好_检验表 3 5" xfId="36182"/>
    <cellStyle name="好_检验表 4" xfId="36183"/>
    <cellStyle name="好_检验表 4 2" xfId="36184"/>
    <cellStyle name="好_检验表 4 2 2" xfId="36185"/>
    <cellStyle name="好_检验表 4 4" xfId="36186"/>
    <cellStyle name="好_检验表 5" xfId="36187"/>
    <cellStyle name="好_检验表 5 2" xfId="36188"/>
    <cellStyle name="好_检验表 5 2 2" xfId="36189"/>
    <cellStyle name="好_检验表 5 3" xfId="36190"/>
    <cellStyle name="好_检验表 5 4" xfId="36191"/>
    <cellStyle name="好_检验表 6" xfId="36192"/>
    <cellStyle name="好_检验表 6 2" xfId="36193"/>
    <cellStyle name="好_检验表 7" xfId="36194"/>
    <cellStyle name="好_检验表 7 2" xfId="36195"/>
    <cellStyle name="好_检验表 8" xfId="36196"/>
    <cellStyle name="好_检验表（调整后）" xfId="36197"/>
    <cellStyle name="好_检验表（调整后） 2" xfId="36198"/>
    <cellStyle name="好_检验表（调整后） 2 2" xfId="36199"/>
    <cellStyle name="好_检验表（调整后） 2 2 2" xfId="36200"/>
    <cellStyle name="好_检验表（调整后） 2 2 2 2" xfId="36201"/>
    <cellStyle name="好_检验表（调整后） 2 2 3" xfId="36202"/>
    <cellStyle name="好_检验表（调整后） 2 2 3 2" xfId="36203"/>
    <cellStyle name="好_检验表（调整后） 2 2 4" xfId="36204"/>
    <cellStyle name="好_检验表（调整后） 2 3" xfId="36205"/>
    <cellStyle name="好_检验表（调整后） 2 3 2" xfId="36206"/>
    <cellStyle name="好_检验表（调整后） 2 3 3" xfId="36207"/>
    <cellStyle name="好_检验表（调整后） 2 4" xfId="36208"/>
    <cellStyle name="好_检验表（调整后） 2 4 2" xfId="36209"/>
    <cellStyle name="好_检验表（调整后） 2 5" xfId="36210"/>
    <cellStyle name="好_检验表（调整后） 3" xfId="36211"/>
    <cellStyle name="好_检验表（调整后） 3 2" xfId="36212"/>
    <cellStyle name="好_检验表（调整后） 3 2 2" xfId="36213"/>
    <cellStyle name="好_检验表（调整后） 3 2 2 2" xfId="36214"/>
    <cellStyle name="好_检验表（调整后） 3 2 3" xfId="36215"/>
    <cellStyle name="好_检验表（调整后） 3 2 3 2" xfId="36216"/>
    <cellStyle name="好_检验表（调整后） 3 3" xfId="36217"/>
    <cellStyle name="好_检验表（调整后） 3 3 2" xfId="36218"/>
    <cellStyle name="好_检验表（调整后） 3 3 3" xfId="36219"/>
    <cellStyle name="好_检验表（调整后） 3 4" xfId="36220"/>
    <cellStyle name="好_检验表（调整后） 3 4 2" xfId="36221"/>
    <cellStyle name="好_检验表（调整后） 3 5" xfId="36222"/>
    <cellStyle name="好_检验表（调整后） 4" xfId="36223"/>
    <cellStyle name="好_检验表（调整后） 4 2" xfId="36224"/>
    <cellStyle name="好_检验表（调整后） 4 2 2" xfId="36225"/>
    <cellStyle name="好_检验表（调整后） 4 3" xfId="36226"/>
    <cellStyle name="好_检验表（调整后） 4 3 2" xfId="36227"/>
    <cellStyle name="好_检验表（调整后） 4 4" xfId="36228"/>
    <cellStyle name="好_检验表（调整后） 5" xfId="36229"/>
    <cellStyle name="好_检验表（调整后） 5 2" xfId="36230"/>
    <cellStyle name="好_检验表（调整后） 5 2 2" xfId="36231"/>
    <cellStyle name="好_检验表（调整后） 5 3" xfId="36232"/>
    <cellStyle name="好_检验表（调整后） 5 4" xfId="36233"/>
    <cellStyle name="好_检验表（调整后） 6" xfId="36234"/>
    <cellStyle name="好_检验表（调整后） 6 2" xfId="36235"/>
    <cellStyle name="好_检验表（调整后） 7" xfId="36236"/>
    <cellStyle name="好_检验表（调整后） 7 2" xfId="36237"/>
    <cellStyle name="好_检验表（调整后） 8" xfId="36238"/>
    <cellStyle name="好_检验表（调整后）_Book1" xfId="36239"/>
    <cellStyle name="好_检验表（调整后）_Book1 2" xfId="36240"/>
    <cellStyle name="好_检验表（调整后）_Book1 2 2" xfId="36241"/>
    <cellStyle name="好_检验表（调整后）_Book1 2 2 2" xfId="36242"/>
    <cellStyle name="好_检验表（调整后）_Book1 2 3" xfId="36243"/>
    <cellStyle name="好_检验表（调整后）_Book1 3" xfId="36244"/>
    <cellStyle name="好_检验表（调整后）_Book1 3 2" xfId="36245"/>
    <cellStyle name="好_检验表（调整后）_Book1 4" xfId="36246"/>
    <cellStyle name="好_检验表（调整后）_Book1 4 2" xfId="36247"/>
    <cellStyle name="好_检验表_Book1" xfId="36248"/>
    <cellStyle name="好_检验表_Book1 2" xfId="36249"/>
    <cellStyle name="好_检验表_Book1 2 2" xfId="36250"/>
    <cellStyle name="好_检验表_Book1 2 2 2" xfId="36251"/>
    <cellStyle name="好_检验表_Book1 2 3" xfId="36252"/>
    <cellStyle name="好_检验表_Book1 3" xfId="36253"/>
    <cellStyle name="好_检验表_Book1 3 2" xfId="36254"/>
    <cellStyle name="好_检验表_Book1 4" xfId="36255"/>
    <cellStyle name="好_检验表_Book1 4 2" xfId="36256"/>
    <cellStyle name="好_建行" xfId="36257"/>
    <cellStyle name="好_建行 2" xfId="36258"/>
    <cellStyle name="好_建行 2 2" xfId="36259"/>
    <cellStyle name="好_建行 2 2 2" xfId="36260"/>
    <cellStyle name="好_建行 2 2 3" xfId="36261"/>
    <cellStyle name="好_建行 2 3" xfId="36262"/>
    <cellStyle name="好_建行 2 3 2" xfId="36263"/>
    <cellStyle name="好_建行 2 4" xfId="36264"/>
    <cellStyle name="警告文本 19 3 3 2" xfId="36265"/>
    <cellStyle name="好_建行 3" xfId="36266"/>
    <cellStyle name="好_建行 3 2" xfId="36267"/>
    <cellStyle name="好_建行 3 3" xfId="36268"/>
    <cellStyle name="警告文本 19 3 3 3" xfId="36269"/>
    <cellStyle name="好_建行 4" xfId="36270"/>
    <cellStyle name="警告文本 19 3 3 3 2" xfId="36271"/>
    <cellStyle name="好_建行 4 2" xfId="36272"/>
    <cellStyle name="警告文本 19 3 3 4" xfId="36273"/>
    <cellStyle name="好_建行 5" xfId="36274"/>
    <cellStyle name="好_奖励补助测算5.22测试" xfId="36275"/>
    <cellStyle name="好_奖励补助测算5.22测试 2" xfId="36276"/>
    <cellStyle name="好_奖励补助测算5.22测试 2 2" xfId="36277"/>
    <cellStyle name="好_奖励补助测算5.22测试 2 2 2" xfId="36278"/>
    <cellStyle name="好_奖励补助测算5.22测试 2 2 3" xfId="36279"/>
    <cellStyle name="好_奖励补助测算5.22测试 2 3" xfId="36280"/>
    <cellStyle name="好_奖励补助测算5.22测试 2 3 2" xfId="36281"/>
    <cellStyle name="好_奖励补助测算5.22测试 2 4" xfId="36282"/>
    <cellStyle name="好_奖励补助测算5.22测试 3" xfId="36283"/>
    <cellStyle name="好_奖励补助测算5.22测试 3 2" xfId="36284"/>
    <cellStyle name="好_奖励补助测算5.22测试 3 2 2" xfId="36285"/>
    <cellStyle name="好_奖励补助测算5.22测试 3 3" xfId="36286"/>
    <cellStyle name="好_奖励补助测算5.22测试 3 3 2" xfId="36287"/>
    <cellStyle name="好_奖励补助测算5.22测试 3 4" xfId="36288"/>
    <cellStyle name="好_奖励补助测算5.22测试 4" xfId="36289"/>
    <cellStyle name="好_奖励补助测算5.22测试 4 2" xfId="36290"/>
    <cellStyle name="好_奖励补助测算5.22测试 4 2 2" xfId="36291"/>
    <cellStyle name="好_奖励补助测算5.22测试 4 3" xfId="36292"/>
    <cellStyle name="好_奖励补助测算5.22测试 5 2" xfId="36293"/>
    <cellStyle name="好_奖励补助测算5.22测试 6" xfId="36294"/>
    <cellStyle name="好_奖励补助测算5.22测试 6 2" xfId="36295"/>
    <cellStyle name="好_奖励补助测算5.22测试 7" xfId="36296"/>
    <cellStyle name="好_奖励补助测算5.22测试_Book1" xfId="36297"/>
    <cellStyle name="好_奖励补助测算5.22测试_Book1 2" xfId="36298"/>
    <cellStyle name="好_奖励补助测算5.22测试_Book1 2 2" xfId="36299"/>
    <cellStyle name="好_奖励补助测算5.22测试_Book1 2 2 2" xfId="36300"/>
    <cellStyle name="好_奖励补助测算5.22测试_Book1 2 3" xfId="36301"/>
    <cellStyle name="好_奖励补助测算5.22测试_Book1 3" xfId="36302"/>
    <cellStyle name="好_奖励补助测算5.22测试_Book1 3 2" xfId="36303"/>
    <cellStyle name="好_奖励补助测算5.22测试_Book1 4" xfId="36304"/>
    <cellStyle name="好_奖励补助测算5.22测试_Book1 4 2" xfId="36305"/>
    <cellStyle name="好_奖励补助测算5.23新" xfId="36306"/>
    <cellStyle name="好_奖励补助测算5.23新 2" xfId="36307"/>
    <cellStyle name="警告文本 52 5" xfId="36308"/>
    <cellStyle name="警告文本 47 5" xfId="36309"/>
    <cellStyle name="好_奖励补助测算5.23新 2 2" xfId="36310"/>
    <cellStyle name="好_奖励补助测算5.23新 2 2 2" xfId="36311"/>
    <cellStyle name="好_奖励补助测算5.23新 2 2 3" xfId="36312"/>
    <cellStyle name="好_奖励补助测算5.23新 2 3" xfId="36313"/>
    <cellStyle name="好_奖励补助测算5.23新 2 3 2" xfId="36314"/>
    <cellStyle name="好_奖励补助测算5.23新 2 4" xfId="36315"/>
    <cellStyle name="好_奖励补助测算5.23新 3" xfId="36316"/>
    <cellStyle name="输出 2 2 11 2 3" xfId="36317"/>
    <cellStyle name="警告文本 53 5" xfId="36318"/>
    <cellStyle name="警告文本 48 5" xfId="36319"/>
    <cellStyle name="好_奖励补助测算5.23新 3 2" xfId="36320"/>
    <cellStyle name="输出 2 2 11 2 3 2" xfId="36321"/>
    <cellStyle name="好_奖励补助测算5.23新 3 2 2" xfId="36322"/>
    <cellStyle name="输出 2 2 11 2 4" xfId="36323"/>
    <cellStyle name="好_奖励补助测算5.23新 3 3" xfId="36324"/>
    <cellStyle name="好_奖励补助测算5.23新 3 3 2" xfId="36325"/>
    <cellStyle name="好_奖励补助测算5.23新 3 4" xfId="36326"/>
    <cellStyle name="好_奖励补助测算5.23新 4" xfId="36327"/>
    <cellStyle name="输出 2 2 11 3 3" xfId="36328"/>
    <cellStyle name="警告文本 54 5" xfId="36329"/>
    <cellStyle name="警告文本 49 5" xfId="36330"/>
    <cellStyle name="好_奖励补助测算5.23新 4 2" xfId="36331"/>
    <cellStyle name="输出 2 2 11 3 3 2" xfId="36332"/>
    <cellStyle name="警告文本 49 5 2" xfId="36333"/>
    <cellStyle name="好_奖励补助测算5.23新 4 2 2" xfId="36334"/>
    <cellStyle name="输出 2 2 11 3 4" xfId="36335"/>
    <cellStyle name="警告文本 49 6" xfId="36336"/>
    <cellStyle name="好_奖励补助测算5.23新 4 3" xfId="36337"/>
    <cellStyle name="好_奖励补助测算5.23新 5" xfId="36338"/>
    <cellStyle name="输出 2 2 11 4 3" xfId="36339"/>
    <cellStyle name="警告文本 55 5" xfId="36340"/>
    <cellStyle name="好_奖励补助测算5.23新 5 2" xfId="36341"/>
    <cellStyle name="好_奖励补助测算5.23新 6" xfId="36342"/>
    <cellStyle name="警告文本 56 5" xfId="36343"/>
    <cellStyle name="好_奖励补助测算5.23新 6 2" xfId="36344"/>
    <cellStyle name="好_奖励补助测算5.23新_Book1" xfId="36345"/>
    <cellStyle name="好_奖励补助测算5.23新_Book1 2" xfId="36346"/>
    <cellStyle name="好_奖励补助测算5.23新_Book1 2 2" xfId="36347"/>
    <cellStyle name="好_奖励补助测算5.23新_Book1 2 2 2" xfId="36348"/>
    <cellStyle name="好_奖励补助测算5.23新_Book1 2 3" xfId="36349"/>
    <cellStyle name="好_奖励补助测算5.23新_Book1 3" xfId="36350"/>
    <cellStyle name="好_奖励补助测算5.23新_Book1 3 2" xfId="36351"/>
    <cellStyle name="好_奖励补助测算5.23新_Book1 4" xfId="36352"/>
    <cellStyle name="好_奖励补助测算5.23新_Book1 4 2" xfId="36353"/>
    <cellStyle name="好_奖励补助测算5.24冯铸" xfId="36354"/>
    <cellStyle name="好_奖励补助测算5.24冯铸 2" xfId="36355"/>
    <cellStyle name="好_奖励补助测算5.24冯铸 2 2" xfId="36356"/>
    <cellStyle name="好_奖励补助测算5.24冯铸 2 2 2" xfId="36357"/>
    <cellStyle name="好_奖励补助测算5.24冯铸 2 2 3" xfId="36358"/>
    <cellStyle name="好_奖励补助测算5.24冯铸 2 3" xfId="36359"/>
    <cellStyle name="好_奖励补助测算5.24冯铸 2 3 2" xfId="36360"/>
    <cellStyle name="好_奖励补助测算5.24冯铸 2 4" xfId="36361"/>
    <cellStyle name="好_奖励补助测算5.24冯铸 3" xfId="36362"/>
    <cellStyle name="好_奖励补助测算5.24冯铸 3 2" xfId="36363"/>
    <cellStyle name="好_奖励补助测算5.24冯铸 3 2 2" xfId="36364"/>
    <cellStyle name="好_奖励补助测算5.24冯铸 3 3" xfId="36365"/>
    <cellStyle name="好_奖励补助测算5.24冯铸 3 3 2" xfId="36366"/>
    <cellStyle name="好_奖励补助测算5.24冯铸 3 4" xfId="36367"/>
    <cellStyle name="好_奖励补助测算5.24冯铸 4" xfId="36368"/>
    <cellStyle name="好_奖励补助测算5.24冯铸 4 2" xfId="36369"/>
    <cellStyle name="好_奖励补助测算5.24冯铸 4 2 2" xfId="36370"/>
    <cellStyle name="好_奖励补助测算5.24冯铸 4 3" xfId="36371"/>
    <cellStyle name="好_奖励补助测算5.24冯铸 5" xfId="36372"/>
    <cellStyle name="好_奖励补助测算5.24冯铸 5 2" xfId="36373"/>
    <cellStyle name="好_奖励补助测算5.24冯铸 6" xfId="36374"/>
    <cellStyle name="好_奖励补助测算5.24冯铸 6 2" xfId="36375"/>
    <cellStyle name="好_奖励补助测算5.24冯铸 7" xfId="36376"/>
    <cellStyle name="强调文字颜色 6 2 3 2 2 2" xfId="36377"/>
    <cellStyle name="好_奖励补助测算5.24冯铸_Book1" xfId="36378"/>
    <cellStyle name="好_奖励补助测算5.24冯铸_Book1 2" xfId="36379"/>
    <cellStyle name="好_奖励补助测算5.24冯铸_Book1 2 2" xfId="36380"/>
    <cellStyle name="好_奖励补助测算5.24冯铸_Book1 2 2 2" xfId="36381"/>
    <cellStyle name="好_奖励补助测算5.24冯铸_Book1 2 3" xfId="36382"/>
    <cellStyle name="好_奖励补助测算5.24冯铸_Book1 3" xfId="36383"/>
    <cellStyle name="好_奖励补助测算5.24冯铸_Book1 3 2" xfId="36384"/>
    <cellStyle name="好_奖励补助测算5.24冯铸_Book1 4" xfId="36385"/>
    <cellStyle name="好_奖励补助测算5.24冯铸_Book1 4 2" xfId="36386"/>
    <cellStyle name="好_奖励补助测算7.23 2" xfId="36387"/>
    <cellStyle name="好_奖励补助测算7.23 2 2" xfId="36388"/>
    <cellStyle name="好_奖励补助测算7.23 2 2 2" xfId="36389"/>
    <cellStyle name="好_奖励补助测算7.23 2 2 3" xfId="36390"/>
    <cellStyle name="好_奖励补助测算7.23 2 3" xfId="36391"/>
    <cellStyle name="好_奖励补助测算7.23 2 3 2" xfId="36392"/>
    <cellStyle name="好_奖励补助测算7.23 2 4" xfId="36393"/>
    <cellStyle name="好_奖励补助测算7.23 3" xfId="36394"/>
    <cellStyle name="好_奖励补助测算7.23 3 2" xfId="36395"/>
    <cellStyle name="好_奖励补助测算7.23 3 2 2" xfId="36396"/>
    <cellStyle name="好_奖励补助测算7.23 3 3" xfId="36397"/>
    <cellStyle name="好_奖励补助测算7.23 3 3 2" xfId="36398"/>
    <cellStyle name="好_奖励补助测算7.23 3 4" xfId="36399"/>
    <cellStyle name="好_奖励补助测算7.23 4 2 2" xfId="36400"/>
    <cellStyle name="好_奖励补助测算7.23 4 3" xfId="36401"/>
    <cellStyle name="好_奖励补助测算7.23 5 2" xfId="36402"/>
    <cellStyle name="好_奖励补助测算7.23 6" xfId="36403"/>
    <cellStyle name="好_奖励补助测算7.23 6 2" xfId="36404"/>
    <cellStyle name="好_奖励补助测算7.23 7" xfId="36405"/>
    <cellStyle name="好_奖励补助测算7.23_Book1" xfId="36406"/>
    <cellStyle name="好_奖励补助测算7.23_Book1 2" xfId="36407"/>
    <cellStyle name="好_奖励补助测算7.23_Book1 2 2" xfId="36408"/>
    <cellStyle name="好_奖励补助测算7.23_Book1 2 2 2" xfId="36409"/>
    <cellStyle name="好_奖励补助测算7.23_Book1 2 3" xfId="36410"/>
    <cellStyle name="好_奖励补助测算7.23_Book1 3" xfId="36411"/>
    <cellStyle name="好_奖励补助测算7.23_Book1 3 2" xfId="36412"/>
    <cellStyle name="好_奖励补助测算7.25 (version 1) (version 1)" xfId="36413"/>
    <cellStyle name="好_奖励补助测算7.25 (version 1) (version 1) 2" xfId="36414"/>
    <cellStyle name="好_奖励补助测算7.25 (version 1) (version 1) 2 2" xfId="36415"/>
    <cellStyle name="好_奖励补助测算7.25 (version 1) (version 1) 2 2 2" xfId="36416"/>
    <cellStyle name="好_奖励补助测算7.25 (version 1) (version 1) 2 2 3" xfId="36417"/>
    <cellStyle name="好_奖励补助测算7.25 (version 1) (version 1) 2 3" xfId="36418"/>
    <cellStyle name="警告文本 17 2 5" xfId="36419"/>
    <cellStyle name="好_奖励补助测算7.25 (version 1) (version 1) 2 3 2" xfId="36420"/>
    <cellStyle name="好_奖励补助测算7.25 (version 1) (version 1) 2 4" xfId="36421"/>
    <cellStyle name="强调文字颜色 3 6 2 2" xfId="36422"/>
    <cellStyle name="好_奖励补助测算7.25 (version 1) (version 1) 3" xfId="36423"/>
    <cellStyle name="好_奖励补助测算7.25 (version 1) (version 1) 3 2" xfId="36424"/>
    <cellStyle name="好_奖励补助测算7.25 (version 1) (version 1) 3 2 2" xfId="36425"/>
    <cellStyle name="好_奖励补助测算7.25 (version 1) (version 1) 3 3" xfId="36426"/>
    <cellStyle name="好_奖励补助测算7.25 (version 1) (version 1) 3 3 2" xfId="36427"/>
    <cellStyle name="好_奖励补助测算7.25 (version 1) (version 1) 3 4" xfId="36428"/>
    <cellStyle name="好_奖励补助测算7.25 (version 1) (version 1) 4" xfId="36429"/>
    <cellStyle name="好_奖励补助测算7.25 (version 1) (version 1) 4 2" xfId="36430"/>
    <cellStyle name="好_奖励补助测算7.25 (version 1) (version 1) 4 2 2" xfId="36431"/>
    <cellStyle name="好_奖励补助测算7.25 (version 1) (version 1) 4 3" xfId="36432"/>
    <cellStyle name="好_奖励补助测算7.25 (version 1) (version 1) 5" xfId="36433"/>
    <cellStyle name="好_奖励补助测算7.25 (version 1) (version 1) 5 2" xfId="36434"/>
    <cellStyle name="好_奖励补助测算7.25 (version 1) (version 1) 6" xfId="36435"/>
    <cellStyle name="好_奖励补助测算7.25 (version 1) (version 1) 6 2" xfId="36436"/>
    <cellStyle name="好_奖励补助测算7.25 (version 1) (version 1) 7" xfId="36437"/>
    <cellStyle name="好_奖励补助测算7.25 (version 1) (version 1)_Book1" xfId="36438"/>
    <cellStyle name="好_奖励补助测算7.25 (version 1) (version 1)_Book1 2" xfId="36439"/>
    <cellStyle name="好_奖励补助测算7.25 (version 1) (version 1)_Book1 2 2" xfId="36440"/>
    <cellStyle name="好_奖励补助测算7.25 (version 1) (version 1)_Book1 2 2 2" xfId="36441"/>
    <cellStyle name="好_奖励补助测算7.25 (version 1) (version 1)_Book1 2 3" xfId="36442"/>
    <cellStyle name="好_奖励补助测算7.25 (version 1) (version 1)_Book1 3" xfId="36443"/>
    <cellStyle name="好_奖励补助测算7.25 (version 1) (version 1)_Book1 3 2" xfId="36444"/>
    <cellStyle name="好_奖励补助测算7.25 (version 1) (version 1)_Book1 4" xfId="36445"/>
    <cellStyle name="好_奖励补助测算7.25 (version 1) (version 1)_Book1 4 2" xfId="36446"/>
    <cellStyle name="好_奖励补助测算7.25 10" xfId="36447"/>
    <cellStyle name="好_奖励补助测算7.25 11" xfId="36448"/>
    <cellStyle name="好_奖励补助测算7.25 12" xfId="36449"/>
    <cellStyle name="好_奖励补助测算7.25 13" xfId="36450"/>
    <cellStyle name="好_奖励补助测算7.25 14" xfId="36451"/>
    <cellStyle name="好_奖励补助测算7.25 20" xfId="36452"/>
    <cellStyle name="好_奖励补助测算7.25 15" xfId="36453"/>
    <cellStyle name="好_奖励补助测算7.25 21" xfId="36454"/>
    <cellStyle name="好_奖励补助测算7.25 16" xfId="36455"/>
    <cellStyle name="输入 2 3 2 2 2" xfId="36456"/>
    <cellStyle name="好_奖励补助测算7.25 22" xfId="36457"/>
    <cellStyle name="好_奖励补助测算7.25 17" xfId="36458"/>
    <cellStyle name="输入 2 3 2 2 3" xfId="36459"/>
    <cellStyle name="好_奖励补助测算7.25 23" xfId="36460"/>
    <cellStyle name="好_奖励补助测算7.25 18" xfId="36461"/>
    <cellStyle name="输入 2 3 2 2 4" xfId="36462"/>
    <cellStyle name="好_奖励补助测算7.25 24" xfId="36463"/>
    <cellStyle name="好_奖励补助测算7.25 19" xfId="36464"/>
    <cellStyle name="好_奖励补助测算7.25 2 2" xfId="36465"/>
    <cellStyle name="好_奖励补助测算7.25 2 3" xfId="36466"/>
    <cellStyle name="好_奖励补助测算7.25 2 4" xfId="36467"/>
    <cellStyle name="好_奖励补助测算7.25 25" xfId="36468"/>
    <cellStyle name="好_奖励补助测算7.25 26" xfId="36469"/>
    <cellStyle name="好_奖励补助测算7.25 27" xfId="36470"/>
    <cellStyle name="好_奖励补助测算7.25 28" xfId="36471"/>
    <cellStyle name="好_奖励补助测算7.25 29" xfId="36472"/>
    <cellStyle name="好_奖励补助测算7.25 3" xfId="36473"/>
    <cellStyle name="好_奖励补助测算7.25 3 2" xfId="36474"/>
    <cellStyle name="好_奖励补助测算7.25 3 3" xfId="36475"/>
    <cellStyle name="好_奖励补助测算7.25 3 4" xfId="36476"/>
    <cellStyle name="好_奖励补助测算7.25 4 2" xfId="36477"/>
    <cellStyle name="好_奖励补助测算7.25 4 3" xfId="36478"/>
    <cellStyle name="好_奖励补助测算7.25 4 4" xfId="36479"/>
    <cellStyle name="好_奖励补助测算7.25 5" xfId="36480"/>
    <cellStyle name="好_奖励补助测算7.25 5 2" xfId="36481"/>
    <cellStyle name="好_奖励补助测算7.25 5 3" xfId="36482"/>
    <cellStyle name="好_奖励补助测算7.25 5 4" xfId="36483"/>
    <cellStyle name="好_奖励补助测算7.25 6" xfId="36484"/>
    <cellStyle name="好_奖励补助测算7.25 6 2" xfId="36485"/>
    <cellStyle name="好_奖励补助测算7.25 6 3" xfId="36486"/>
    <cellStyle name="好_奖励补助测算7.25 7" xfId="36487"/>
    <cellStyle name="好_奖励补助测算7.25 7 2" xfId="36488"/>
    <cellStyle name="好_奖励补助测算7.25 7 3" xfId="36489"/>
    <cellStyle name="好_奖励补助测算7.25 8" xfId="36490"/>
    <cellStyle name="好_奖励补助测算7.25 8 2" xfId="36491"/>
    <cellStyle name="好_奖励补助测算7.25 8 3" xfId="36492"/>
    <cellStyle name="好_奖励补助测算7.25 9" xfId="36493"/>
    <cellStyle name="好_奖励补助测算7.25 9 2" xfId="36494"/>
    <cellStyle name="好_奖励补助测算7.25 9 3" xfId="36495"/>
    <cellStyle name="好_奖励补助测算7.25_Book1" xfId="36496"/>
    <cellStyle name="好_奖励补助测算7.25_Book1 2" xfId="36497"/>
    <cellStyle name="好_奖励补助测算7.25_Book1 2 2" xfId="36498"/>
    <cellStyle name="好_奖励补助测算7.25_Book1 2 3" xfId="36499"/>
    <cellStyle name="好_奖励补助测算7.25_Book1 3" xfId="36500"/>
    <cellStyle name="好_奖励补助测算7.25_Book1 3 2" xfId="36501"/>
    <cellStyle name="好_奖励补助测算7.25_Book1 4" xfId="36502"/>
    <cellStyle name="好_奖励补助测算7.25_Book1 4 2" xfId="36503"/>
    <cellStyle name="好_教师绩效工资测算表（离退休按各地上报数测算）2009年1月1日" xfId="36504"/>
    <cellStyle name="好_教师绩效工资测算表（离退休按各地上报数测算）2009年1月1日 2" xfId="36505"/>
    <cellStyle name="好_教师绩效工资测算表（离退休按各地上报数测算）2009年1月1日 2 2" xfId="36506"/>
    <cellStyle name="好_教师绩效工资测算表（离退休按各地上报数测算）2009年1月1日 2 2 2" xfId="36507"/>
    <cellStyle name="好_教师绩效工资测算表（离退休按各地上报数测算）2009年1月1日 2 2 2 2" xfId="36508"/>
    <cellStyle name="好_教师绩效工资测算表（离退休按各地上报数测算）2009年1月1日 2 2 3" xfId="36509"/>
    <cellStyle name="好_教师绩效工资测算表（离退休按各地上报数测算）2009年1月1日 2 2 3 2" xfId="36510"/>
    <cellStyle name="好_教师绩效工资测算表（离退休按各地上报数测算）2009年1月1日 2 3" xfId="36511"/>
    <cellStyle name="好_教师绩效工资测算表（离退休按各地上报数测算）2009年1月1日 2 3 2" xfId="36512"/>
    <cellStyle name="好_教师绩效工资测算表（离退休按各地上报数测算）2009年1月1日 2 3 3" xfId="36513"/>
    <cellStyle name="好_教师绩效工资测算表（离退休按各地上报数测算）2009年1月1日 2 4" xfId="36514"/>
    <cellStyle name="好_教师绩效工资测算表（离退休按各地上报数测算）2009年1月1日 2 4 2" xfId="36515"/>
    <cellStyle name="好_教师绩效工资测算表（离退休按各地上报数测算）2009年1月1日 2 5" xfId="36516"/>
    <cellStyle name="好_教师绩效工资测算表（离退休按各地上报数测算）2009年1月1日 3" xfId="36517"/>
    <cellStyle name="好_教师绩效工资测算表（离退休按各地上报数测算）2009年1月1日 3 2" xfId="36518"/>
    <cellStyle name="好_教师绩效工资测算表（离退休按各地上报数测算）2009年1月1日 3 2 2" xfId="36519"/>
    <cellStyle name="好_教师绩效工资测算表（离退休按各地上报数测算）2009年1月1日 3 2 2 2" xfId="36520"/>
    <cellStyle name="好_教师绩效工资测算表（离退休按各地上报数测算）2009年1月1日 3 2 3" xfId="36521"/>
    <cellStyle name="好_教师绩效工资测算表（离退休按各地上报数测算）2009年1月1日 3 2 3 2" xfId="36522"/>
    <cellStyle name="好_教师绩效工资测算表（离退休按各地上报数测算）2009年1月1日 3 3" xfId="36523"/>
    <cellStyle name="好_教师绩效工资测算表（离退休按各地上报数测算）2009年1月1日 3 3 2" xfId="36524"/>
    <cellStyle name="好_教师绩效工资测算表（离退休按各地上报数测算）2009年1月1日 3 3 3" xfId="36525"/>
    <cellStyle name="好_教师绩效工资测算表（离退休按各地上报数测算）2009年1月1日 3 4" xfId="36526"/>
    <cellStyle name="好_教师绩效工资测算表（离退休按各地上报数测算）2009年1月1日 3 4 2" xfId="36527"/>
    <cellStyle name="好_教师绩效工资测算表（离退休按各地上报数测算）2009年1月1日 3 5" xfId="36528"/>
    <cellStyle name="好_教师绩效工资测算表（离退休按各地上报数测算）2009年1月1日 4" xfId="36529"/>
    <cellStyle name="好_教师绩效工资测算表（离退休按各地上报数测算）2009年1月1日 4 2" xfId="36530"/>
    <cellStyle name="好_教师绩效工资测算表（离退休按各地上报数测算）2009年1月1日 4 2 2" xfId="36531"/>
    <cellStyle name="好_教师绩效工资测算表（离退休按各地上报数测算）2009年1月1日 4 3" xfId="36532"/>
    <cellStyle name="好_教师绩效工资测算表（离退休按各地上报数测算）2009年1月1日 4 3 2" xfId="36533"/>
    <cellStyle name="好_教师绩效工资测算表（离退休按各地上报数测算）2009年1月1日 4 4" xfId="36534"/>
    <cellStyle name="好_教师绩效工资测算表（离退休按各地上报数测算）2009年1月1日 5" xfId="36535"/>
    <cellStyle name="好_教师绩效工资测算表（离退休按各地上报数测算）2009年1月1日 5 2" xfId="36536"/>
    <cellStyle name="好_教师绩效工资测算表（离退休按各地上报数测算）2009年1月1日 5 2 2" xfId="36537"/>
    <cellStyle name="好_教师绩效工资测算表（离退休按各地上报数测算）2009年1月1日 5 3" xfId="36538"/>
    <cellStyle name="好_教师绩效工资测算表（离退休按各地上报数测算）2009年1月1日 5 4" xfId="36539"/>
    <cellStyle name="好_教师绩效工资测算表（离退休按各地上报数测算）2009年1月1日 6" xfId="36540"/>
    <cellStyle name="好_教师绩效工资测算表（离退休按各地上报数测算）2009年1月1日 6 2" xfId="36541"/>
    <cellStyle name="好_教师绩效工资测算表（离退休按各地上报数测算）2009年1月1日 7" xfId="36542"/>
    <cellStyle name="好_教师绩效工资测算表（离退休按各地上报数测算）2009年1月1日 7 2" xfId="36543"/>
    <cellStyle name="好_教师绩效工资测算表（离退休按各地上报数测算）2009年1月1日 8" xfId="36544"/>
    <cellStyle name="汇总 2 11 3 4" xfId="36545"/>
    <cellStyle name="好_教师绩效工资测算表（离退休按各地上报数测算）2009年1月1日_Book1" xfId="36546"/>
    <cellStyle name="好_教师绩效工资测算表（离退休按各地上报数测算）2009年1月1日_Book1 2" xfId="36547"/>
    <cellStyle name="好_教师绩效工资测算表（离退休按各地上报数测算）2009年1月1日_Book1 2 2" xfId="36548"/>
    <cellStyle name="好_教师绩效工资测算表（离退休按各地上报数测算）2009年1月1日_Book1 2 2 2" xfId="36549"/>
    <cellStyle name="好_教师绩效工资测算表（离退休按各地上报数测算）2009年1月1日_Book1 2 3" xfId="36550"/>
    <cellStyle name="好_教师绩效工资测算表（离退休按各地上报数测算）2009年1月1日_Book1 3" xfId="36551"/>
    <cellStyle name="好_教师绩效工资测算表（离退休按各地上报数测算）2009年1月1日_Book1 3 2" xfId="36552"/>
    <cellStyle name="好_教师绩效工资测算表（离退休按各地上报数测算）2009年1月1日_Book1 4" xfId="36553"/>
    <cellStyle name="好_教师绩效工资测算表（离退休按各地上报数测算）2009年1月1日_Book1 4 2" xfId="36554"/>
    <cellStyle name="好_教育厅提供义务教育及高中教师人数（2009年1月6日） 2" xfId="36555"/>
    <cellStyle name="好_教育厅提供义务教育及高中教师人数（2009年1月6日） 2 2" xfId="36556"/>
    <cellStyle name="好_教育厅提供义务教育及高中教师人数（2009年1月6日） 2 2 2" xfId="36557"/>
    <cellStyle name="好_教育厅提供义务教育及高中教师人数（2009年1月6日） 2 2 3" xfId="36558"/>
    <cellStyle name="好_教育厅提供义务教育及高中教师人数（2009年1月6日） 2 3" xfId="36559"/>
    <cellStyle name="好_教育厅提供义务教育及高中教师人数（2009年1月6日） 2 3 2" xfId="36560"/>
    <cellStyle name="好_教育厅提供义务教育及高中教师人数（2009年1月6日） 2 4" xfId="36561"/>
    <cellStyle name="好_教育厅提供义务教育及高中教师人数（2009年1月6日） 3" xfId="36562"/>
    <cellStyle name="好_教育厅提供义务教育及高中教师人数（2009年1月6日） 3 2" xfId="36563"/>
    <cellStyle name="好_教育厅提供义务教育及高中教师人数（2009年1月6日） 3 2 2" xfId="36564"/>
    <cellStyle name="好_教育厅提供义务教育及高中教师人数（2009年1月6日） 3 3" xfId="36565"/>
    <cellStyle name="好_教育厅提供义务教育及高中教师人数（2009年1月6日） 3 3 2" xfId="36566"/>
    <cellStyle name="好_教育厅提供义务教育及高中教师人数（2009年1月6日） 3 4" xfId="36567"/>
    <cellStyle name="好_教育厅提供义务教育及高中教师人数（2009年1月6日） 4" xfId="36568"/>
    <cellStyle name="好_教育厅提供义务教育及高中教师人数（2009年1月6日） 4 2" xfId="36569"/>
    <cellStyle name="好_教育厅提供义务教育及高中教师人数（2009年1月6日） 4 2 2" xfId="36570"/>
    <cellStyle name="好_教育厅提供义务教育及高中教师人数（2009年1月6日） 4 3" xfId="36571"/>
    <cellStyle name="好_教育厅提供义务教育及高中教师人数（2009年1月6日） 5" xfId="36572"/>
    <cellStyle name="好_教育厅提供义务教育及高中教师人数（2009年1月6日） 5 2" xfId="36573"/>
    <cellStyle name="好_教育厅提供义务教育及高中教师人数（2009年1月6日） 6" xfId="36574"/>
    <cellStyle name="好_教育厅提供义务教育及高中教师人数（2009年1月6日） 6 2" xfId="36575"/>
    <cellStyle name="好_教育厅提供义务教育及高中教师人数（2009年1月6日） 7" xfId="36576"/>
    <cellStyle name="好_教育厅提供义务教育及高中教师人数（2009年1月6日）_Book1" xfId="36577"/>
    <cellStyle name="好_教育厅提供义务教育及高中教师人数（2009年1月6日）_Book1 2" xfId="36578"/>
    <cellStyle name="好_教育厅提供义务教育及高中教师人数（2009年1月6日）_Book1 2 2" xfId="36579"/>
    <cellStyle name="好_教育厅提供义务教育及高中教师人数（2009年1月6日）_Book1 2 2 2" xfId="36580"/>
    <cellStyle name="好_教育厅提供义务教育及高中教师人数（2009年1月6日）_Book1 3" xfId="36581"/>
    <cellStyle name="好_教育厅提供义务教育及高中教师人数（2009年1月6日）_Book1 3 2" xfId="36582"/>
    <cellStyle name="千位分隔 6 3 2" xfId="36583"/>
    <cellStyle name="好_教育厅提供义务教育及高中教师人数（2009年1月6日）_Book1 4" xfId="36584"/>
    <cellStyle name="好_教育厅提供义务教育及高中教师人数（2009年1月6日）_Book1 4 2" xfId="36585"/>
    <cellStyle name="好_历年教师人数" xfId="36586"/>
    <cellStyle name="好_历年教师人数 2" xfId="36587"/>
    <cellStyle name="好_历年教师人数 2 2" xfId="36588"/>
    <cellStyle name="好_历年教师人数 2 2 2" xfId="36589"/>
    <cellStyle name="好_历年教师人数 2 2 2 2" xfId="36590"/>
    <cellStyle name="好_历年教师人数 2 2 3" xfId="36591"/>
    <cellStyle name="好_历年教师人数 2 2 3 2" xfId="36592"/>
    <cellStyle name="好_历年教师人数 2 2 4" xfId="36593"/>
    <cellStyle name="好_历年教师人数 2 3" xfId="36594"/>
    <cellStyle name="好_历年教师人数 2 3 2" xfId="36595"/>
    <cellStyle name="好_历年教师人数 2 3 3" xfId="36596"/>
    <cellStyle name="好_历年教师人数 2 4" xfId="36597"/>
    <cellStyle name="好_历年教师人数 2 4 2" xfId="36598"/>
    <cellStyle name="好_历年教师人数 2 5" xfId="36599"/>
    <cellStyle name="好_历年教师人数 3" xfId="36600"/>
    <cellStyle name="好_历年教师人数 3 2" xfId="36601"/>
    <cellStyle name="好_历年教师人数 3 2 2" xfId="36602"/>
    <cellStyle name="好_历年教师人数 3 2 2 2" xfId="36603"/>
    <cellStyle name="好_历年教师人数 3 2 3" xfId="36604"/>
    <cellStyle name="好_历年教师人数 3 2 3 2" xfId="36605"/>
    <cellStyle name="好_历年教师人数 3 2 4" xfId="36606"/>
    <cellStyle name="好_历年教师人数 3 3" xfId="36607"/>
    <cellStyle name="好_历年教师人数 3 3 2" xfId="36608"/>
    <cellStyle name="好_历年教师人数 3 3 3" xfId="36609"/>
    <cellStyle name="好_历年教师人数 3 4" xfId="36610"/>
    <cellStyle name="好_历年教师人数 3 4 2" xfId="36611"/>
    <cellStyle name="好_历年教师人数 3 5" xfId="36612"/>
    <cellStyle name="好_历年教师人数 4" xfId="36613"/>
    <cellStyle name="好_历年教师人数 4 2" xfId="36614"/>
    <cellStyle name="好_历年教师人数 4 2 2" xfId="36615"/>
    <cellStyle name="好_历年教师人数 4 3" xfId="36616"/>
    <cellStyle name="好_历年教师人数 4 3 2" xfId="36617"/>
    <cellStyle name="好_历年教师人数 4 4" xfId="36618"/>
    <cellStyle name="好_历年教师人数 5 2" xfId="36619"/>
    <cellStyle name="好_历年教师人数 5 2 2" xfId="36620"/>
    <cellStyle name="好_历年教师人数 5 3" xfId="36621"/>
    <cellStyle name="好_历年教师人数 5 4" xfId="36622"/>
    <cellStyle name="好_历年教师人数 6" xfId="36623"/>
    <cellStyle name="好_历年教师人数 6 2" xfId="36624"/>
    <cellStyle name="好_历年教师人数 7" xfId="36625"/>
    <cellStyle name="好_历年教师人数 7 2" xfId="36626"/>
    <cellStyle name="好_历年教师人数 8" xfId="36627"/>
    <cellStyle name="好_历年教师人数_Book1" xfId="36628"/>
    <cellStyle name="好_历年教师人数_Book1 2" xfId="36629"/>
    <cellStyle name="好_历年教师人数_Book1 2 2" xfId="36630"/>
    <cellStyle name="好_历年教师人数_Book1 2 2 2" xfId="36631"/>
    <cellStyle name="好_历年教师人数_Book1 2 3" xfId="36632"/>
    <cellStyle name="好_历年教师人数_Book1 3" xfId="36633"/>
    <cellStyle name="好_历年教师人数_Book1 3 2" xfId="36634"/>
    <cellStyle name="好_历年教师人数_Book1 4" xfId="36635"/>
    <cellStyle name="好_历年教师人数_Book1 4 2" xfId="36636"/>
    <cellStyle name="好_丽江汇总" xfId="36637"/>
    <cellStyle name="好_丽江汇总 2" xfId="36638"/>
    <cellStyle name="好_丽江汇总 2 2" xfId="36639"/>
    <cellStyle name="好_丽江汇总 2 2 3 2" xfId="36640"/>
    <cellStyle name="好_丽江汇总 2 2 4" xfId="36641"/>
    <cellStyle name="好_丽江汇总 2 3" xfId="36642"/>
    <cellStyle name="好_丽江汇总 2 4" xfId="36643"/>
    <cellStyle name="好_丽江汇总 2 5" xfId="36644"/>
    <cellStyle name="好_丽江汇总 3" xfId="36645"/>
    <cellStyle name="好_丽江汇总 3 2" xfId="36646"/>
    <cellStyle name="好_丽江汇总 3 3" xfId="36647"/>
    <cellStyle name="好_丽江汇总 3 3 2" xfId="36648"/>
    <cellStyle name="好_丽江汇总 3 3 3" xfId="36649"/>
    <cellStyle name="好_丽江汇总 3 4" xfId="36650"/>
    <cellStyle name="好_丽江汇总 3 4 2" xfId="36651"/>
    <cellStyle name="好_丽江汇总 3 5" xfId="36652"/>
    <cellStyle name="好_丽江汇总 4" xfId="36653"/>
    <cellStyle name="好_丽江汇总 4 2" xfId="36654"/>
    <cellStyle name="好_丽江汇总 4 2 2" xfId="36655"/>
    <cellStyle name="好_丽江汇总 4 3" xfId="36656"/>
    <cellStyle name="好_丽江汇总 4 3 2" xfId="36657"/>
    <cellStyle name="好_丽江汇总 4 4" xfId="36658"/>
    <cellStyle name="好_丽江汇总 5" xfId="36659"/>
    <cellStyle name="好_丽江汇总 5 2" xfId="36660"/>
    <cellStyle name="好_丽江汇总 5 2 2" xfId="36661"/>
    <cellStyle name="好_丽江汇总 5 3" xfId="36662"/>
    <cellStyle name="好_丽江汇总 5 4" xfId="36663"/>
    <cellStyle name="好_丽江汇总 6" xfId="36664"/>
    <cellStyle name="好_丽江汇总 6 2" xfId="36665"/>
    <cellStyle name="好_丽江汇总 7" xfId="36666"/>
    <cellStyle name="好_丽江汇总 7 2" xfId="36667"/>
    <cellStyle name="好_丽江汇总 8" xfId="36668"/>
    <cellStyle name="好_丽江汇总_Book1" xfId="36669"/>
    <cellStyle name="好_丽江汇总_Book1 2" xfId="36670"/>
    <cellStyle name="好_丽江汇总_Book1 2 2" xfId="36671"/>
    <cellStyle name="好_丽江汇总_Book1 2 2 2" xfId="36672"/>
    <cellStyle name="好_丽江汇总_Book1 2 3" xfId="36673"/>
    <cellStyle name="好_丽江汇总_Book1 3" xfId="36674"/>
    <cellStyle name="好_丽江汇总_Book1 3 2" xfId="36675"/>
    <cellStyle name="好_丽江汇总_Book1 4" xfId="36676"/>
    <cellStyle name="好_丽江汇总_Book1 4 2" xfId="36677"/>
    <cellStyle name="好_贫困县涉农资金整合工作示范县统计表12月21日" xfId="36678"/>
    <cellStyle name="好_贫困县涉农资金整合工作示范县统计表12月21日 2" xfId="36679"/>
    <cellStyle name="好_贫困县涉农资金整合工作示范县统计表12月21日 2 2" xfId="36680"/>
    <cellStyle name="好_贫困县涉农资金整合工作示范县统计表12月21日 2 2 2" xfId="36681"/>
    <cellStyle name="好_贫困县涉农资金整合工作示范县统计表12月21日 2 2 3" xfId="36682"/>
    <cellStyle name="好_贫困县涉农资金整合工作示范县统计表12月21日 2 3" xfId="36683"/>
    <cellStyle name="好_贫困县涉农资金整合工作示范县统计表12月21日 2 3 2" xfId="36684"/>
    <cellStyle name="好_贫困县涉农资金整合工作示范县统计表12月21日 2 4" xfId="36685"/>
    <cellStyle name="好_贫困县涉农资金整合工作示范县统计表12月21日 3" xfId="36686"/>
    <cellStyle name="好_贫困县涉农资金整合工作示范县统计表12月21日 3 2" xfId="36687"/>
    <cellStyle name="好_贫困县涉农资金整合工作示范县统计表12月21日 3 3" xfId="36688"/>
    <cellStyle name="好_贫困县涉农资金整合工作示范县统计表12月21日 4" xfId="36689"/>
    <cellStyle name="好_贫困县涉农资金整合工作示范县统计表12月21日 4 2" xfId="36690"/>
    <cellStyle name="好_贫困县涉农资金整合工作示范县统计表12月21日 5" xfId="36691"/>
    <cellStyle name="链接单元格 2 2 4" xfId="36692"/>
    <cellStyle name="好_三季度－表二" xfId="36693"/>
    <cellStyle name="链接单元格 2 2 4 2" xfId="36694"/>
    <cellStyle name="好_三季度－表二 2" xfId="36695"/>
    <cellStyle name="链接单元格 2 2 4 2 2" xfId="36696"/>
    <cellStyle name="好_三季度－表二 2 2" xfId="36697"/>
    <cellStyle name="好_三季度－表二 2 2 2" xfId="36698"/>
    <cellStyle name="好_三季度－表二 2 2 3" xfId="36699"/>
    <cellStyle name="好_三季度－表二 2 3 2" xfId="36700"/>
    <cellStyle name="输入 2 16 2 2" xfId="36701"/>
    <cellStyle name="好_三季度－表二 2 4" xfId="36702"/>
    <cellStyle name="链接单元格 2 2 4 3" xfId="36703"/>
    <cellStyle name="好_三季度－表二 3" xfId="36704"/>
    <cellStyle name="好_三季度－表二 3 2" xfId="36705"/>
    <cellStyle name="好_三季度－表二 3 2 2" xfId="36706"/>
    <cellStyle name="好_三季度－表二 3 3" xfId="36707"/>
    <cellStyle name="好_三季度－表二 3 3 2" xfId="36708"/>
    <cellStyle name="好_三季度－表二 3 4" xfId="36709"/>
    <cellStyle name="好_三季度－表二 4" xfId="36710"/>
    <cellStyle name="好_三季度－表二 4 2" xfId="36711"/>
    <cellStyle name="好_三季度－表二 4 2 2" xfId="36712"/>
    <cellStyle name="好_三季度－表二 4 3" xfId="36713"/>
    <cellStyle name="好_三季度－表二 5" xfId="36714"/>
    <cellStyle name="好_三季度－表二 5 2" xfId="36715"/>
    <cellStyle name="好_三季度－表二 6" xfId="36716"/>
    <cellStyle name="好_三季度－表二 6 2" xfId="36717"/>
    <cellStyle name="好_三季度－表二_Book1" xfId="36718"/>
    <cellStyle name="好_三季度－表二_Book1 2" xfId="36719"/>
    <cellStyle name="好_三季度－表二_Book1 2 2" xfId="36720"/>
    <cellStyle name="好_三季度－表二_Book1 2 2 2" xfId="36721"/>
    <cellStyle name="好_三季度－表二_Book1 2 3" xfId="36722"/>
    <cellStyle name="好_三季度－表二_Book1 3" xfId="36723"/>
    <cellStyle name="好_三季度－表二_Book1 3 2" xfId="36724"/>
    <cellStyle name="好_三季度－表二_Book1 4" xfId="36725"/>
    <cellStyle name="好_三季度－表二_Book1 4 2" xfId="36726"/>
    <cellStyle name="好_卫生部门" xfId="36727"/>
    <cellStyle name="好_卫生部门 2" xfId="36728"/>
    <cellStyle name="好_卫生部门 2 2" xfId="36729"/>
    <cellStyle name="好_卫生部门 2 2 2" xfId="36730"/>
    <cellStyle name="好_卫生部门 2 2 3" xfId="36731"/>
    <cellStyle name="好_卫生部门 2 3" xfId="36732"/>
    <cellStyle name="好_卫生部门 2 3 2" xfId="36733"/>
    <cellStyle name="好_卫生部门 2 4" xfId="36734"/>
    <cellStyle name="好_卫生部门 3" xfId="36735"/>
    <cellStyle name="好_卫生部门 3 2" xfId="36736"/>
    <cellStyle name="好_卫生部门 3 2 2" xfId="36737"/>
    <cellStyle name="好_卫生部门 3 3" xfId="36738"/>
    <cellStyle name="好_卫生部门 3 3 2" xfId="36739"/>
    <cellStyle name="好_卫生部门 3 4" xfId="36740"/>
    <cellStyle name="好_卫生部门 4" xfId="36741"/>
    <cellStyle name="好_卫生部门 4 2" xfId="36742"/>
    <cellStyle name="好_卫生部门 4 2 2" xfId="36743"/>
    <cellStyle name="好_卫生部门 4 3" xfId="36744"/>
    <cellStyle name="好_卫生部门 5" xfId="36745"/>
    <cellStyle name="好_卫生部门 5 2" xfId="36746"/>
    <cellStyle name="好_卫生部门 6" xfId="36747"/>
    <cellStyle name="好_卫生部门 6 2" xfId="36748"/>
    <cellStyle name="好_卫生部门 7" xfId="36749"/>
    <cellStyle name="好_卫生部门_Book1" xfId="36750"/>
    <cellStyle name="好_卫生部门_Book1 2" xfId="36751"/>
    <cellStyle name="好_卫生部门_Book1 2 2" xfId="36752"/>
    <cellStyle name="好_卫生部门_Book1 2 3" xfId="36753"/>
    <cellStyle name="好_卫生部门_Book1 3" xfId="36754"/>
    <cellStyle name="好_卫生部门_Book1 3 2" xfId="36755"/>
    <cellStyle name="好_卫生部门_Book1 4" xfId="36756"/>
    <cellStyle name="好_卫生部门_Book1 4 2" xfId="36757"/>
    <cellStyle name="好_文体广播部门" xfId="36758"/>
    <cellStyle name="好_文体广播部门 2" xfId="36759"/>
    <cellStyle name="好_文体广播部门 2 2" xfId="36760"/>
    <cellStyle name="好_县级基础数据 3 2 2 2" xfId="36761"/>
    <cellStyle name="好_文体广播部门 2 3" xfId="36762"/>
    <cellStyle name="好_文体广播部门 2 3 2" xfId="36763"/>
    <cellStyle name="好_文体广播部门 2 3 3" xfId="36764"/>
    <cellStyle name="好_文体广播部门 2 4" xfId="36765"/>
    <cellStyle name="好_文体广播部门 2 4 2" xfId="36766"/>
    <cellStyle name="好_文体广播部门 2 5" xfId="36767"/>
    <cellStyle name="好_文体广播部门 3" xfId="36768"/>
    <cellStyle name="好_文体广播部门 3 2" xfId="36769"/>
    <cellStyle name="好_文体广播部门 3 2 2" xfId="36770"/>
    <cellStyle name="好_文体广播部门 3 2 2 2" xfId="36771"/>
    <cellStyle name="好_文体广播部门 3 2 3" xfId="36772"/>
    <cellStyle name="好_文体广播部门 3 2 3 2" xfId="36773"/>
    <cellStyle name="好_文体广播部门 3 2 4" xfId="36774"/>
    <cellStyle name="好_县级基础数据 3 2 3 2" xfId="36775"/>
    <cellStyle name="好_文体广播部门 3 3" xfId="36776"/>
    <cellStyle name="好_文体广播部门 3 3 2" xfId="36777"/>
    <cellStyle name="好_文体广播部门 3 3 3" xfId="36778"/>
    <cellStyle name="好_文体广播部门 3 4" xfId="36779"/>
    <cellStyle name="好_文体广播部门 3 4 2" xfId="36780"/>
    <cellStyle name="好_文体广播部门 3 5" xfId="36781"/>
    <cellStyle name="好_文体广播部门 4" xfId="36782"/>
    <cellStyle name="好_文体广播部门 4 2" xfId="36783"/>
    <cellStyle name="好_文体广播部门 4 2 2" xfId="36784"/>
    <cellStyle name="好_文体广播部门 4 3" xfId="36785"/>
    <cellStyle name="好_文体广播部门 4 3 2" xfId="36786"/>
    <cellStyle name="好_文体广播部门 4 4" xfId="36787"/>
    <cellStyle name="好_文体广播部门 5" xfId="36788"/>
    <cellStyle name="好_文体广播部门 5 2" xfId="36789"/>
    <cellStyle name="好_文体广播部门 5 2 2" xfId="36790"/>
    <cellStyle name="好_文体广播部门 5 3" xfId="36791"/>
    <cellStyle name="好_文体广播部门 5 4" xfId="36792"/>
    <cellStyle name="好_文体广播部门 6" xfId="36793"/>
    <cellStyle name="好_文体广播部门 6 2" xfId="36794"/>
    <cellStyle name="好_文体广播部门 7" xfId="36795"/>
    <cellStyle name="好_文体广播部门 7 2" xfId="36796"/>
    <cellStyle name="好_文体广播部门_Book1" xfId="36797"/>
    <cellStyle name="好_文体广播部门_Book1 2" xfId="36798"/>
    <cellStyle name="好_文体广播部门_Book1 2 2" xfId="36799"/>
    <cellStyle name="好_文体广播部门_Book1 2 2 2" xfId="36800"/>
    <cellStyle name="好_文体广播部门_Book1 2 3" xfId="36801"/>
    <cellStyle name="好_文体广播部门_Book1 3" xfId="36802"/>
    <cellStyle name="好_文体广播部门_Book1 3 2" xfId="36803"/>
    <cellStyle name="好_文体广播部门_Book1 4" xfId="36804"/>
    <cellStyle name="好_文体广播部门_Book1 4 2" xfId="36805"/>
    <cellStyle name="好_下半年禁毒办案经费分配2544.3万元" xfId="36806"/>
    <cellStyle name="好_下半年禁毒办案经费分配2544.3万元 2" xfId="36807"/>
    <cellStyle name="好_下半年禁毒办案经费分配2544.3万元 2 2" xfId="36808"/>
    <cellStyle name="好_下半年禁毒办案经费分配2544.3万元 2 2 2" xfId="36809"/>
    <cellStyle name="好_下半年禁毒办案经费分配2544.3万元 2 2 2 2" xfId="36810"/>
    <cellStyle name="好_下半年禁毒办案经费分配2544.3万元 2 2 3" xfId="36811"/>
    <cellStyle name="好_下半年禁毒办案经费分配2544.3万元 2 2 3 2" xfId="36812"/>
    <cellStyle name="好_下半年禁毒办案经费分配2544.3万元 2 2 4" xfId="36813"/>
    <cellStyle name="好_下半年禁毒办案经费分配2544.3万元 2 3" xfId="36814"/>
    <cellStyle name="好_下半年禁毒办案经费分配2544.3万元 2 3 2" xfId="36815"/>
    <cellStyle name="好_下半年禁毒办案经费分配2544.3万元 2 3 3" xfId="36816"/>
    <cellStyle name="好_下半年禁毒办案经费分配2544.3万元 2 4" xfId="36817"/>
    <cellStyle name="好_下半年禁毒办案经费分配2544.3万元 2 4 2" xfId="36818"/>
    <cellStyle name="好_下半年禁毒办案经费分配2544.3万元 2 5" xfId="36819"/>
    <cellStyle name="好_下半年禁毒办案经费分配2544.3万元 3" xfId="36820"/>
    <cellStyle name="好_下半年禁毒办案经费分配2544.3万元 3 2" xfId="36821"/>
    <cellStyle name="好_下半年禁毒办案经费分配2544.3万元 3 2 2" xfId="36822"/>
    <cellStyle name="好_下半年禁毒办案经费分配2544.3万元 3 2 2 2" xfId="36823"/>
    <cellStyle name="好_下半年禁毒办案经费分配2544.3万元 3 2 3" xfId="36824"/>
    <cellStyle name="好_下半年禁毒办案经费分配2544.3万元 3 2 3 2" xfId="36825"/>
    <cellStyle name="好_下半年禁毒办案经费分配2544.3万元 3 2 4" xfId="36826"/>
    <cellStyle name="好_下半年禁毒办案经费分配2544.3万元 3 3 3" xfId="36827"/>
    <cellStyle name="好_下半年禁毒办案经费分配2544.3万元 4" xfId="36828"/>
    <cellStyle name="好_下半年禁毒办案经费分配2544.3万元 4 2" xfId="36829"/>
    <cellStyle name="好_下半年禁毒办案经费分配2544.3万元 4 2 2" xfId="36830"/>
    <cellStyle name="好_下半年禁毒办案经费分配2544.3万元 5" xfId="36831"/>
    <cellStyle name="好_下半年禁毒办案经费分配2544.3万元 5 2" xfId="36832"/>
    <cellStyle name="好_下半年禁毒办案经费分配2544.3万元 5 2 2" xfId="36833"/>
    <cellStyle name="好_下半年禁毒办案经费分配2544.3万元 5 4" xfId="36834"/>
    <cellStyle name="好_下半年禁毒办案经费分配2544.3万元 6" xfId="36835"/>
    <cellStyle name="好_下半年禁毒办案经费分配2544.3万元 6 2" xfId="36836"/>
    <cellStyle name="好_下半年禁毒办案经费分配2544.3万元_Book1" xfId="36837"/>
    <cellStyle name="好_下半年禁毒办案经费分配2544.3万元_Book1 2" xfId="36838"/>
    <cellStyle name="好_下半年禁毒办案经费分配2544.3万元_Book1 2 2" xfId="36839"/>
    <cellStyle name="好_下半年禁毒办案经费分配2544.3万元_Book1 2 2 2" xfId="36840"/>
    <cellStyle name="好_下半年禁毒办案经费分配2544.3万元_Book1 2 3" xfId="36841"/>
    <cellStyle name="好_下半年禁毒办案经费分配2544.3万元_Book1 3" xfId="36842"/>
    <cellStyle name="好_下半年禁毒办案经费分配2544.3万元_Book1 3 2" xfId="36843"/>
    <cellStyle name="好_下半年禁毒办案经费分配2544.3万元_Book1 4" xfId="36844"/>
    <cellStyle name="好_下半年禁毒办案经费分配2544.3万元_Book1 4 2" xfId="36845"/>
    <cellStyle name="好_下半年禁吸戒毒经费1000万元" xfId="36846"/>
    <cellStyle name="好_下半年禁吸戒毒经费1000万元 2" xfId="36847"/>
    <cellStyle name="好_下半年禁吸戒毒经费1000万元 2 2" xfId="36848"/>
    <cellStyle name="好_下半年禁吸戒毒经费1000万元 2 2 2" xfId="36849"/>
    <cellStyle name="好_下半年禁吸戒毒经费1000万元 2 2 3" xfId="36850"/>
    <cellStyle name="好_下半年禁吸戒毒经费1000万元 2 3" xfId="36851"/>
    <cellStyle name="好_下半年禁吸戒毒经费1000万元 2 3 2" xfId="36852"/>
    <cellStyle name="好_下半年禁吸戒毒经费1000万元 2 4" xfId="36853"/>
    <cellStyle name="好_下半年禁吸戒毒经费1000万元 3" xfId="36854"/>
    <cellStyle name="好_下半年禁吸戒毒经费1000万元 3 3 2" xfId="36855"/>
    <cellStyle name="好_下半年禁吸戒毒经费1000万元 3 4" xfId="36856"/>
    <cellStyle name="好_下半年禁吸戒毒经费1000万元 4 2" xfId="36857"/>
    <cellStyle name="好_下半年禁吸戒毒经费1000万元 4 2 2" xfId="36858"/>
    <cellStyle name="好_下半年禁吸戒毒经费1000万元 4 3" xfId="36859"/>
    <cellStyle name="好_下半年禁吸戒毒经费1000万元 5" xfId="36860"/>
    <cellStyle name="好_下半年禁吸戒毒经费1000万元 6" xfId="36861"/>
    <cellStyle name="好_下半年禁吸戒毒经费1000万元 6 2" xfId="36862"/>
    <cellStyle name="千位分隔 3 5 2" xfId="36863"/>
    <cellStyle name="好_下半年禁吸戒毒经费1000万元_Book1" xfId="36864"/>
    <cellStyle name="强调文字颜色 6 2 5" xfId="36865"/>
    <cellStyle name="千位分隔 3 5 2 2" xfId="36866"/>
    <cellStyle name="好_下半年禁吸戒毒经费1000万元_Book1 2" xfId="36867"/>
    <cellStyle name="强调文字颜色 6 2 5 2" xfId="36868"/>
    <cellStyle name="好_下半年禁吸戒毒经费1000万元_Book1 2 2" xfId="36869"/>
    <cellStyle name="强调文字颜色 6 2 5 2 2" xfId="36870"/>
    <cellStyle name="好_下半年禁吸戒毒经费1000万元_Book1 2 2 2" xfId="36871"/>
    <cellStyle name="强调文字颜色 6 2 5 3" xfId="36872"/>
    <cellStyle name="好_下半年禁吸戒毒经费1000万元_Book1 2 3" xfId="36873"/>
    <cellStyle name="强调文字颜色 6 2 6" xfId="36874"/>
    <cellStyle name="好_下半年禁吸戒毒经费1000万元_Book1 3" xfId="36875"/>
    <cellStyle name="强调文字颜色 6 2 6 2" xfId="36876"/>
    <cellStyle name="好_下半年禁吸戒毒经费1000万元_Book1 3 2" xfId="36877"/>
    <cellStyle name="强调文字颜色 6 2 7" xfId="36878"/>
    <cellStyle name="好_下半年禁吸戒毒经费1000万元_Book1 4" xfId="36879"/>
    <cellStyle name="强调文字颜色 6 2 7 2" xfId="36880"/>
    <cellStyle name="好_下半年禁吸戒毒经费1000万元_Book1 4 2" xfId="36881"/>
    <cellStyle name="好_县公司" xfId="36882"/>
    <cellStyle name="好_县公司 2" xfId="36883"/>
    <cellStyle name="好_县公司 2 2" xfId="36884"/>
    <cellStyle name="好_县公司 2 2 2" xfId="36885"/>
    <cellStyle name="好_县公司 2 2 3" xfId="36886"/>
    <cellStyle name="好_县公司 2 3" xfId="36887"/>
    <cellStyle name="好_县公司 2 3 2" xfId="36888"/>
    <cellStyle name="好_县公司 2 4" xfId="36889"/>
    <cellStyle name="好_县公司 3" xfId="36890"/>
    <cellStyle name="好_县公司 3 2" xfId="36891"/>
    <cellStyle name="好_县公司 3 3" xfId="36892"/>
    <cellStyle name="好_县公司 4" xfId="36893"/>
    <cellStyle name="好_县公司 4 2" xfId="36894"/>
    <cellStyle name="好_县公司 5" xfId="36895"/>
    <cellStyle name="好_县级公安机关公用经费标准奖励测算方案（定稿）" xfId="36896"/>
    <cellStyle name="好_县级公安机关公用经费标准奖励测算方案（定稿） 2" xfId="36897"/>
    <cellStyle name="好_县级公安机关公用经费标准奖励测算方案（定稿） 2 2" xfId="36898"/>
    <cellStyle name="好_县级公安机关公用经费标准奖励测算方案（定稿） 2 2 2" xfId="36899"/>
    <cellStyle name="好_县级公安机关公用经费标准奖励测算方案（定稿） 2 2 3" xfId="36900"/>
    <cellStyle name="好_县级公安机关公用经费标准奖励测算方案（定稿） 2 3" xfId="36901"/>
    <cellStyle name="好_县级公安机关公用经费标准奖励测算方案（定稿） 2 3 2" xfId="36902"/>
    <cellStyle name="好_县级公安机关公用经费标准奖励测算方案（定稿） 2 4" xfId="36903"/>
    <cellStyle name="好_县级公安机关公用经费标准奖励测算方案（定稿） 3" xfId="36904"/>
    <cellStyle name="好_县级公安机关公用经费标准奖励测算方案（定稿） 3 2" xfId="36905"/>
    <cellStyle name="好_县级公安机关公用经费标准奖励测算方案（定稿） 3 2 2" xfId="36906"/>
    <cellStyle name="好_县级公安机关公用经费标准奖励测算方案（定稿） 3 3" xfId="36907"/>
    <cellStyle name="好_县级公安机关公用经费标准奖励测算方案（定稿） 3 3 2" xfId="36908"/>
    <cellStyle name="好_县级公安机关公用经费标准奖励测算方案（定稿） 3 4" xfId="36909"/>
    <cellStyle name="好_县级公安机关公用经费标准奖励测算方案（定稿） 4" xfId="36910"/>
    <cellStyle name="好_县级公安机关公用经费标准奖励测算方案（定稿） 4 2" xfId="36911"/>
    <cellStyle name="好_县级公安机关公用经费标准奖励测算方案（定稿） 4 2 2" xfId="36912"/>
    <cellStyle name="好_县级公安机关公用经费标准奖励测算方案（定稿） 4 3" xfId="36913"/>
    <cellStyle name="好_县级公安机关公用经费标准奖励测算方案（定稿） 5" xfId="36914"/>
    <cellStyle name="好_县级公安机关公用经费标准奖励测算方案（定稿） 5 2" xfId="36915"/>
    <cellStyle name="好_县级公安机关公用经费标准奖励测算方案（定稿） 6 2" xfId="36916"/>
    <cellStyle name="好_县级公安机关公用经费标准奖励测算方案（定稿） 7" xfId="36917"/>
    <cellStyle name="好_县级公安机关公用经费标准奖励测算方案（定稿）_Book1" xfId="36918"/>
    <cellStyle name="好_县级公安机关公用经费标准奖励测算方案（定稿）_Book1 2" xfId="36919"/>
    <cellStyle name="好_县级公安机关公用经费标准奖励测算方案（定稿）_Book1 2 2" xfId="36920"/>
    <cellStyle name="好_县级公安机关公用经费标准奖励测算方案（定稿）_Book1 2 2 2" xfId="36921"/>
    <cellStyle name="好_县级公安机关公用经费标准奖励测算方案（定稿）_Book1 3" xfId="36922"/>
    <cellStyle name="好_县级公安机关公用经费标准奖励测算方案（定稿）_Book1 3 2" xfId="36923"/>
    <cellStyle name="好_县级公安机关公用经费标准奖励测算方案（定稿）_Book1 4" xfId="36924"/>
    <cellStyle name="好_县级公安机关公用经费标准奖励测算方案（定稿）_Book1 4 2" xfId="36925"/>
    <cellStyle name="好_县级基础数据 2" xfId="36926"/>
    <cellStyle name="好_县级基础数据 2 2" xfId="36927"/>
    <cellStyle name="好_县级基础数据 2 2 2" xfId="36928"/>
    <cellStyle name="好_县级基础数据 2 2 2 2" xfId="36929"/>
    <cellStyle name="好_县级基础数据 2 2 3" xfId="36930"/>
    <cellStyle name="好_县级基础数据 2 2 3 2" xfId="36931"/>
    <cellStyle name="好_县级基础数据 2 2 4" xfId="36932"/>
    <cellStyle name="好_县级基础数据 2 3" xfId="36933"/>
    <cellStyle name="好_县级基础数据 2 3 2" xfId="36934"/>
    <cellStyle name="好_县级基础数据 2 3 3" xfId="36935"/>
    <cellStyle name="好_县级基础数据 2 4" xfId="36936"/>
    <cellStyle name="好_县级基础数据 2 4 2" xfId="36937"/>
    <cellStyle name="好_县级基础数据 2 5" xfId="36938"/>
    <cellStyle name="好_县级基础数据 3" xfId="36939"/>
    <cellStyle name="好_县级基础数据 3 2" xfId="36940"/>
    <cellStyle name="好_县级基础数据 3 2 2" xfId="36941"/>
    <cellStyle name="好_县级基础数据 3 2 3" xfId="36942"/>
    <cellStyle name="好_县级基础数据 3 2 4" xfId="36943"/>
    <cellStyle name="好_县级基础数据 3 3" xfId="36944"/>
    <cellStyle name="好_县级基础数据 3 3 2" xfId="36945"/>
    <cellStyle name="好_县级基础数据 3 3 3" xfId="36946"/>
    <cellStyle name="好_县级基础数据 3 4" xfId="36947"/>
    <cellStyle name="好_县级基础数据 3 4 2" xfId="36948"/>
    <cellStyle name="好_县级基础数据 3 5" xfId="36949"/>
    <cellStyle name="好_县级基础数据 4" xfId="36950"/>
    <cellStyle name="好_县级基础数据 4 2" xfId="36951"/>
    <cellStyle name="好_县级基础数据 4 2 2" xfId="36952"/>
    <cellStyle name="好_县级基础数据 4 3" xfId="36953"/>
    <cellStyle name="好_县级基础数据 4 3 2" xfId="36954"/>
    <cellStyle name="好_县级基础数据 4 4" xfId="36955"/>
    <cellStyle name="好_县级基础数据 5" xfId="36956"/>
    <cellStyle name="好_县级基础数据 5 2" xfId="36957"/>
    <cellStyle name="好_县级基础数据 5 2 2" xfId="36958"/>
    <cellStyle name="好_县级基础数据 5 3" xfId="36959"/>
    <cellStyle name="警告文本 2 2 8 3 3 2" xfId="36960"/>
    <cellStyle name="好_县级基础数据 5 4" xfId="36961"/>
    <cellStyle name="好_县级基础数据 6" xfId="36962"/>
    <cellStyle name="好_县级基础数据 6 2" xfId="36963"/>
    <cellStyle name="好_县级基础数据 7" xfId="36964"/>
    <cellStyle name="好_县级基础数据 7 2" xfId="36965"/>
    <cellStyle name="好_县级基础数据 8" xfId="36966"/>
    <cellStyle name="好_县级基础数据_Book1" xfId="36967"/>
    <cellStyle name="好_县级基础数据_Book1 2" xfId="36968"/>
    <cellStyle name="好_县级基础数据_Book1 3" xfId="36969"/>
    <cellStyle name="好_县级基础数据_Book1 3 2" xfId="36970"/>
    <cellStyle name="好_县级基础数据_Book1 4" xfId="36971"/>
    <cellStyle name="好_县级基础数据_Book1 4 2" xfId="36972"/>
    <cellStyle name="好_业务工作量指标" xfId="36973"/>
    <cellStyle name="好_业务工作量指标 2" xfId="36974"/>
    <cellStyle name="好_业务工作量指标 2 2" xfId="36975"/>
    <cellStyle name="好_业务工作量指标 2 2 2" xfId="36976"/>
    <cellStyle name="好_业务工作量指标 2 2 3" xfId="36977"/>
    <cellStyle name="好_业务工作量指标 2 3" xfId="36978"/>
    <cellStyle name="好_业务工作量指标 2 3 2" xfId="36979"/>
    <cellStyle name="好_业务工作量指标 2 4" xfId="36980"/>
    <cellStyle name="好_业务工作量指标 3" xfId="36981"/>
    <cellStyle name="好_业务工作量指标 3 2" xfId="36982"/>
    <cellStyle name="好_业务工作量指标 3 2 2" xfId="36983"/>
    <cellStyle name="好_业务工作量指标 3 3" xfId="36984"/>
    <cellStyle name="好_业务工作量指标 3 3 2" xfId="36985"/>
    <cellStyle name="好_业务工作量指标 3 4" xfId="36986"/>
    <cellStyle name="好_业务工作量指标 4" xfId="36987"/>
    <cellStyle name="输出 2 5 2 2 3" xfId="36988"/>
    <cellStyle name="好_业务工作量指标 4 2" xfId="36989"/>
    <cellStyle name="好_业务工作量指标 4 2 2" xfId="36990"/>
    <cellStyle name="好_业务工作量指标 5" xfId="36991"/>
    <cellStyle name="输出 2 5 2 3 3" xfId="36992"/>
    <cellStyle name="好_业务工作量指标 5 2" xfId="36993"/>
    <cellStyle name="好_业务工作量指标 6" xfId="36994"/>
    <cellStyle name="好_业务工作量指标 6 2" xfId="36995"/>
    <cellStyle name="好_业务工作量指标 7" xfId="36996"/>
    <cellStyle name="好_业务工作量指标_Book1" xfId="36997"/>
    <cellStyle name="好_业务工作量指标_Book1 2" xfId="36998"/>
    <cellStyle name="好_业务工作量指标_Book1 2 2" xfId="36999"/>
    <cellStyle name="好_业务工作量指标_Book1 2 3" xfId="37000"/>
    <cellStyle name="好_业务工作量指标_Book1 4 2" xfId="37001"/>
    <cellStyle name="好_义务教育阶段教职工人数（教育厅提供最终）" xfId="37002"/>
    <cellStyle name="好_义务教育阶段教职工人数（教育厅提供最终） 2" xfId="37003"/>
    <cellStyle name="好_义务教育阶段教职工人数（教育厅提供最终） 2 2" xfId="37004"/>
    <cellStyle name="好_义务教育阶段教职工人数（教育厅提供最终） 2 2 2" xfId="37005"/>
    <cellStyle name="好_义务教育阶段教职工人数（教育厅提供最终） 2 2 3" xfId="37006"/>
    <cellStyle name="好_义务教育阶段教职工人数（教育厅提供最终） 2 3" xfId="37007"/>
    <cellStyle name="好_义务教育阶段教职工人数（教育厅提供最终） 2 3 2" xfId="37008"/>
    <cellStyle name="好_义务教育阶段教职工人数（教育厅提供最终） 2 4" xfId="37009"/>
    <cellStyle name="好_义务教育阶段教职工人数（教育厅提供最终） 3" xfId="37010"/>
    <cellStyle name="好_义务教育阶段教职工人数（教育厅提供最终） 3 2" xfId="37011"/>
    <cellStyle name="好_义务教育阶段教职工人数（教育厅提供最终） 3 2 2" xfId="37012"/>
    <cellStyle name="好_义务教育阶段教职工人数（教育厅提供最终） 3 3" xfId="37013"/>
    <cellStyle name="好_义务教育阶段教职工人数（教育厅提供最终） 3 3 2" xfId="37014"/>
    <cellStyle name="好_义务教育阶段教职工人数（教育厅提供最终） 3 4" xfId="37015"/>
    <cellStyle name="好_义务教育阶段教职工人数（教育厅提供最终） 4" xfId="37016"/>
    <cellStyle name="好_义务教育阶段教职工人数（教育厅提供最终） 4 2" xfId="37017"/>
    <cellStyle name="好_云南农村义务教育统计表_Book1 3" xfId="37018"/>
    <cellStyle name="好_义务教育阶段教职工人数（教育厅提供最终） 4 2 2" xfId="37019"/>
    <cellStyle name="好_义务教育阶段教职工人数（教育厅提供最终） 4 3" xfId="37020"/>
    <cellStyle name="好_义务教育阶段教职工人数（教育厅提供最终） 5" xfId="37021"/>
    <cellStyle name="好_义务教育阶段教职工人数（教育厅提供最终） 5 2" xfId="37022"/>
    <cellStyle name="好_义务教育阶段教职工人数（教育厅提供最终） 6" xfId="37023"/>
    <cellStyle name="好_义务教育阶段教职工人数（教育厅提供最终） 6 2" xfId="37024"/>
    <cellStyle name="好_义务教育阶段教职工人数（教育厅提供最终） 7" xfId="37025"/>
    <cellStyle name="好_义务教育阶段教职工人数（教育厅提供最终）_Book1" xfId="37026"/>
    <cellStyle name="好_义务教育阶段教职工人数（教育厅提供最终）_Book1 2" xfId="37027"/>
    <cellStyle name="好_义务教育阶段教职工人数（教育厅提供最终）_Book1 2 2" xfId="37028"/>
    <cellStyle name="好_义务教育阶段教职工人数（教育厅提供最终）_Book1 2 2 2" xfId="37029"/>
    <cellStyle name="好_义务教育阶段教职工人数（教育厅提供最终）_Book1 2 3" xfId="37030"/>
    <cellStyle name="好_义务教育阶段教职工人数（教育厅提供最终）_Book1 3" xfId="37031"/>
    <cellStyle name="好_义务教育阶段教职工人数（教育厅提供最终）_Book1 3 2" xfId="37032"/>
    <cellStyle name="好_义务教育阶段教职工人数（教育厅提供最终）_Book1 4" xfId="37033"/>
    <cellStyle name="好_义务教育阶段教职工人数（教育厅提供最终）_Book1 4 2" xfId="37034"/>
    <cellStyle name="好_银行账户情况表_2010年12月 2" xfId="37035"/>
    <cellStyle name="好_银行账户情况表_2010年12月 2 2" xfId="37036"/>
    <cellStyle name="好_银行账户情况表_2010年12月 2 2 2" xfId="37037"/>
    <cellStyle name="好_银行账户情况表_2010年12月 2 2 3" xfId="37038"/>
    <cellStyle name="好_银行账户情况表_2010年12月 2 3" xfId="37039"/>
    <cellStyle name="好_银行账户情况表_2010年12月 2 3 2" xfId="37040"/>
    <cellStyle name="好_银行账户情况表_2010年12月 2 4" xfId="37041"/>
    <cellStyle name="好_银行账户情况表_2010年12月 3" xfId="37042"/>
    <cellStyle name="好_银行账户情况表_2010年12月 3 2" xfId="37043"/>
    <cellStyle name="好_银行账户情况表_2010年12月 3 3" xfId="37044"/>
    <cellStyle name="好_银行账户情况表_2010年12月 4" xfId="37045"/>
    <cellStyle name="好_银行账户情况表_2010年12月 4 2" xfId="37046"/>
    <cellStyle name="好_银行账户情况表_2010年12月 5" xfId="37047"/>
    <cellStyle name="好_云南农村义务教育统计表" xfId="37048"/>
    <cellStyle name="好_云南农村义务教育统计表 2" xfId="37049"/>
    <cellStyle name="好_云南农村义务教育统计表 2 2" xfId="37050"/>
    <cellStyle name="好_云南农村义务教育统计表 2 2 2" xfId="37051"/>
    <cellStyle name="好_云南农村义务教育统计表 2 2 3" xfId="37052"/>
    <cellStyle name="好_云南农村义务教育统计表 2 3" xfId="37053"/>
    <cellStyle name="好_云南农村义务教育统计表 2 3 2" xfId="37054"/>
    <cellStyle name="好_云南农村义务教育统计表 2 4" xfId="37055"/>
    <cellStyle name="好_云南农村义务教育统计表 3" xfId="37056"/>
    <cellStyle name="好_云南农村义务教育统计表 3 2" xfId="37057"/>
    <cellStyle name="好_云南农村义务教育统计表 3 2 2" xfId="37058"/>
    <cellStyle name="好_云南农村义务教育统计表 3 3" xfId="37059"/>
    <cellStyle name="好_云南农村义务教育统计表 3 3 2" xfId="37060"/>
    <cellStyle name="好_云南农村义务教育统计表 3 4" xfId="37061"/>
    <cellStyle name="好_云南农村义务教育统计表 4" xfId="37062"/>
    <cellStyle name="好_云南农村义务教育统计表 4 2" xfId="37063"/>
    <cellStyle name="好_云南农村义务教育统计表 4 2 2" xfId="37064"/>
    <cellStyle name="好_云南农村义务教育统计表 4 3" xfId="37065"/>
    <cellStyle name="好_云南农村义务教育统计表 5" xfId="37066"/>
    <cellStyle name="好_云南农村义务教育统计表 5 2" xfId="37067"/>
    <cellStyle name="好_云南农村义务教育统计表 6" xfId="37068"/>
    <cellStyle name="好_云南农村义务教育统计表 6 2" xfId="37069"/>
    <cellStyle name="好_云南农村义务教育统计表 7" xfId="37070"/>
    <cellStyle name="好_云南农村义务教育统计表_Book1" xfId="37071"/>
    <cellStyle name="好_云南农村义务教育统计表_Book1 2" xfId="37072"/>
    <cellStyle name="好_云南农村义务教育统计表_Book1 2 2" xfId="37073"/>
    <cellStyle name="好_云南农村义务教育统计表_Book1 2 2 2" xfId="37074"/>
    <cellStyle name="好_云南农村义务教育统计表_Book1 2 3" xfId="37075"/>
    <cellStyle name="好_云南农村义务教育统计表_Book1 3 2" xfId="37076"/>
    <cellStyle name="好_云南农村义务教育统计表_Book1 4" xfId="37077"/>
    <cellStyle name="好_云南农村义务教育统计表_Book1 4 2" xfId="37078"/>
    <cellStyle name="好_云南省2008年中小学教师人数统计表" xfId="37079"/>
    <cellStyle name="好_云南省2008年中小学教师人数统计表 2" xfId="37080"/>
    <cellStyle name="好_云南省2008年中小学教师人数统计表 2 2" xfId="37081"/>
    <cellStyle name="好_云南省2008年中小学教师人数统计表 2 2 2" xfId="37082"/>
    <cellStyle name="好_云南省2008年中小学教师人数统计表 2 2 2 2" xfId="37083"/>
    <cellStyle name="好_云南省2008年中小学教师人数统计表 2 2 3" xfId="37084"/>
    <cellStyle name="好_云南省2008年中小学教师人数统计表 2 2 3 2" xfId="37085"/>
    <cellStyle name="好_云南省2008年中小学教师人数统计表 2 3" xfId="37086"/>
    <cellStyle name="好_云南省2008年中小学教师人数统计表 2 3 2" xfId="37087"/>
    <cellStyle name="好_云南省2008年中小学教师人数统计表 2 3 3" xfId="37088"/>
    <cellStyle name="警告文本 19 11 2 2" xfId="37089"/>
    <cellStyle name="好_云南省2008年中小学教师人数统计表 3" xfId="37090"/>
    <cellStyle name="警告文本 19 11 2 2 2" xfId="37091"/>
    <cellStyle name="好_云南省2008年中小学教师人数统计表 3 2" xfId="37092"/>
    <cellStyle name="好_云南省2008年中小学教师人数统计表 3 2 2" xfId="37093"/>
    <cellStyle name="好_云南省2008年中小学教师人数统计表 3 2 2 2" xfId="37094"/>
    <cellStyle name="好_云南省2008年中小学教师人数统计表 3 2 3" xfId="37095"/>
    <cellStyle name="好_云南省2008年中小学教师人数统计表 3 2 3 2" xfId="37096"/>
    <cellStyle name="好_云南省2008年中小学教师人数统计表 3 2 4" xfId="37097"/>
    <cellStyle name="好_云南省2008年中小学教师人数统计表 3 3" xfId="37098"/>
    <cellStyle name="好_云南省2008年中小学教师人数统计表 3 3 2" xfId="37099"/>
    <cellStyle name="好_云南省2008年中小学教师人数统计表 3 3 3" xfId="37100"/>
    <cellStyle name="警告文本 19 11 2 3" xfId="37101"/>
    <cellStyle name="好_云南省2008年中小学教师人数统计表 4" xfId="37102"/>
    <cellStyle name="好_云南省2008年中小学教师人数统计表 4 2" xfId="37103"/>
    <cellStyle name="好_云南省2008年中小学教师人数统计表 4 2 2" xfId="37104"/>
    <cellStyle name="好_云南省2008年中小学教师人数统计表 4 3" xfId="37105"/>
    <cellStyle name="好_云南省2008年中小学教师人数统计表 4 3 2" xfId="37106"/>
    <cellStyle name="好_云南省2008年中小学教师人数统计表 5" xfId="37107"/>
    <cellStyle name="好_云南省2008年中小学教师人数统计表 5 2" xfId="37108"/>
    <cellStyle name="好_云南省2008年中小学教师人数统计表 5 2 2" xfId="37109"/>
    <cellStyle name="好_云南省2008年中小学教师人数统计表 5 3" xfId="37110"/>
    <cellStyle name="好_云南省2008年中小学教师人数统计表 6" xfId="37111"/>
    <cellStyle name="好_云南省2008年中小学教师人数统计表 6 2" xfId="37112"/>
    <cellStyle name="输出 5 3 2" xfId="37113"/>
    <cellStyle name="好_云南省2008年中小学教师人数统计表 7" xfId="37114"/>
    <cellStyle name="好_云南省2008年中小学教师人数统计表 7 2" xfId="37115"/>
    <cellStyle name="好_云南省2008年中小学教师人数统计表 8" xfId="37116"/>
    <cellStyle name="好_云南省2008年中小学教师人数统计表_Book1" xfId="37117"/>
    <cellStyle name="好_云南省2008年中小学教师人数统计表_Book1 2" xfId="37118"/>
    <cellStyle name="好_云南省2008年中小学教师人数统计表_Book1 2 2" xfId="37119"/>
    <cellStyle name="好_云南省2008年中小学教师人数统计表_Book1 2 2 2" xfId="37120"/>
    <cellStyle name="好_云南省2008年中小学教师人数统计表_Book1 2 3" xfId="37121"/>
    <cellStyle name="好_云南省2008年中小学教师人数统计表_Book1 3" xfId="37122"/>
    <cellStyle name="好_云南省2008年中小学教师人数统计表_Book1 3 2" xfId="37123"/>
    <cellStyle name="好_云南省2008年中小学教师人数统计表_Book1 4" xfId="37124"/>
    <cellStyle name="好_云南省2008年中小学教师人数统计表_Book1 4 2" xfId="37125"/>
    <cellStyle name="好_云南省2008年中小学教职工情况（教育厅提供20090101加工整理）" xfId="37126"/>
    <cellStyle name="好_云南省2008年中小学教职工情况（教育厅提供20090101加工整理） 2" xfId="37127"/>
    <cellStyle name="好_云南省2008年中小学教职工情况（教育厅提供20090101加工整理） 2 2" xfId="37128"/>
    <cellStyle name="好_云南省2008年中小学教职工情况（教育厅提供20090101加工整理） 2 2 2" xfId="37129"/>
    <cellStyle name="好_云南省2008年中小学教职工情况（教育厅提供20090101加工整理） 2 2 3" xfId="37130"/>
    <cellStyle name="好_云南省2008年中小学教职工情况（教育厅提供20090101加工整理） 2 3" xfId="37131"/>
    <cellStyle name="好_云南省2008年中小学教职工情况（教育厅提供20090101加工整理） 2 3 2" xfId="37132"/>
    <cellStyle name="好_云南省2008年中小学教职工情况（教育厅提供20090101加工整理） 2 4" xfId="37133"/>
    <cellStyle name="好_云南省2008年中小学教职工情况（教育厅提供20090101加工整理） 3" xfId="37134"/>
    <cellStyle name="好_云南省2008年中小学教职工情况（教育厅提供20090101加工整理） 3 2" xfId="37135"/>
    <cellStyle name="好_云南省2008年中小学教职工情况（教育厅提供20090101加工整理） 3 2 2" xfId="37136"/>
    <cellStyle name="好_云南省2008年中小学教职工情况（教育厅提供20090101加工整理） 3 3" xfId="37137"/>
    <cellStyle name="好_云南省2008年中小学教职工情况（教育厅提供20090101加工整理） 3 3 2" xfId="37138"/>
    <cellStyle name="好_云南省2008年中小学教职工情况（教育厅提供20090101加工整理） 3 4" xfId="37139"/>
    <cellStyle name="好_云南省2008年中小学教职工情况（教育厅提供20090101加工整理） 4" xfId="37140"/>
    <cellStyle name="好_云南省2008年中小学教职工情况（教育厅提供20090101加工整理） 4 2" xfId="37141"/>
    <cellStyle name="好_云南省2008年中小学教职工情况（教育厅提供20090101加工整理） 4 2 2" xfId="37142"/>
    <cellStyle name="好_云南省2008年中小学教职工情况（教育厅提供20090101加工整理） 4 3" xfId="37143"/>
    <cellStyle name="好_云南省2008年中小学教职工情况（教育厅提供20090101加工整理） 5" xfId="37144"/>
    <cellStyle name="好_云南省2008年中小学教职工情况（教育厅提供20090101加工整理） 6" xfId="37145"/>
    <cellStyle name="好_云南省2008年中小学教职工情况（教育厅提供20090101加工整理） 7" xfId="37146"/>
    <cellStyle name="汇总 2 2 2 2 2 2 2" xfId="37147"/>
    <cellStyle name="好_云南省2008年中小学教职工情况（教育厅提供20090101加工整理）_Book1" xfId="37148"/>
    <cellStyle name="好_云南省2008年中小学教职工情况（教育厅提供20090101加工整理）_Book1 2" xfId="37149"/>
    <cellStyle name="好_云南省2008年中小学教职工情况（教育厅提供20090101加工整理）_Book1 2 2" xfId="37150"/>
    <cellStyle name="好_云南省2008年中小学教职工情况（教育厅提供20090101加工整理）_Book1 2 2 2" xfId="37151"/>
    <cellStyle name="好_云南省2008年中小学教职工情况（教育厅提供20090101加工整理）_Book1 2 3" xfId="37152"/>
    <cellStyle name="好_云南省2008年中小学教职工情况（教育厅提供20090101加工整理）_Book1 3" xfId="37153"/>
    <cellStyle name="好_云南省2008年中小学教职工情况（教育厅提供20090101加工整理）_Book1 3 2" xfId="37154"/>
    <cellStyle name="好_云南省2008年中小学教职工情况（教育厅提供20090101加工整理）_Book1 4" xfId="37155"/>
    <cellStyle name="好_云南省2008年中小学教职工情况（教育厅提供20090101加工整理）_Book1 4 2" xfId="37156"/>
    <cellStyle name="好_云南省2008年转移支付测算——州市本级考核部分及政策性测算" xfId="37157"/>
    <cellStyle name="好_云南省2008年转移支付测算——州市本级考核部分及政策性测算 2" xfId="37158"/>
    <cellStyle name="好_云南省2008年转移支付测算——州市本级考核部分及政策性测算 2 2" xfId="37159"/>
    <cellStyle name="好_云南省2008年转移支付测算——州市本级考核部分及政策性测算 2 2 2" xfId="37160"/>
    <cellStyle name="好_云南省2008年转移支付测算——州市本级考核部分及政策性测算 2 2 3" xfId="37161"/>
    <cellStyle name="好_云南省2008年转移支付测算——州市本级考核部分及政策性测算 2 3" xfId="37162"/>
    <cellStyle name="好_云南省2008年转移支付测算——州市本级考核部分及政策性测算 2 4" xfId="37163"/>
    <cellStyle name="好_云南省2008年转移支付测算——州市本级考核部分及政策性测算 3" xfId="37164"/>
    <cellStyle name="好_云南省2008年转移支付测算——州市本级考核部分及政策性测算 3 2" xfId="37165"/>
    <cellStyle name="好_云南省2008年转移支付测算——州市本级考核部分及政策性测算 3 2 2" xfId="37166"/>
    <cellStyle name="好_云南省2008年转移支付测算——州市本级考核部分及政策性测算 3 3" xfId="37167"/>
    <cellStyle name="好_云南省2008年转移支付测算——州市本级考核部分及政策性测算 3 3 2" xfId="37168"/>
    <cellStyle name="好_云南省2008年转移支付测算——州市本级考核部分及政策性测算 3 4" xfId="37169"/>
    <cellStyle name="强调文字颜色 6 2 8 2" xfId="37170"/>
    <cellStyle name="好_云南省2008年转移支付测算——州市本级考核部分及政策性测算 4" xfId="37171"/>
    <cellStyle name="好_云南省2008年转移支付测算——州市本级考核部分及政策性测算 4 2" xfId="37172"/>
    <cellStyle name="好_云南省2008年转移支付测算——州市本级考核部分及政策性测算 4 2 2" xfId="37173"/>
    <cellStyle name="好_云南省2008年转移支付测算——州市本级考核部分及政策性测算 4 3" xfId="37174"/>
    <cellStyle name="好_云南省2008年转移支付测算——州市本级考核部分及政策性测算 5" xfId="37175"/>
    <cellStyle name="好_云南省2008年转移支付测算——州市本级考核部分及政策性测算 5 2" xfId="37176"/>
    <cellStyle name="好_云南省2008年转移支付测算——州市本级考核部分及政策性测算 6" xfId="37177"/>
    <cellStyle name="好_云南省2008年转移支付测算——州市本级考核部分及政策性测算 6 2" xfId="37178"/>
    <cellStyle name="好_云南省2008年转移支付测算——州市本级考核部分及政策性测算 7" xfId="37179"/>
    <cellStyle name="好_云南省2008年转移支付测算——州市本级考核部分及政策性测算_Book1" xfId="37180"/>
    <cellStyle name="好_云南省2008年转移支付测算——州市本级考核部分及政策性测算_Book1 2" xfId="37181"/>
    <cellStyle name="好_云南省2008年转移支付测算——州市本级考核部分及政策性测算_Book1 2 2" xfId="37182"/>
    <cellStyle name="好_云南省2008年转移支付测算——州市本级考核部分及政策性测算_Book1 2 2 2" xfId="37183"/>
    <cellStyle name="好_云南省2008年转移支付测算——州市本级考核部分及政策性测算_Book1 2 3" xfId="37184"/>
    <cellStyle name="好_云南省2008年转移支付测算——州市本级考核部分及政策性测算_Book1 3" xfId="37185"/>
    <cellStyle name="好_云南省2008年转移支付测算——州市本级考核部分及政策性测算_Book1 3 2" xfId="37186"/>
    <cellStyle name="好_云南省2008年转移支付测算——州市本级考核部分及政策性测算_Book1 4" xfId="37187"/>
    <cellStyle name="好_云南省2008年转移支付测算——州市本级考核部分及政策性测算_Book1 4 2" xfId="37188"/>
    <cellStyle name="好_云南水利电力有限公司" xfId="37189"/>
    <cellStyle name="好_云南水利电力有限公司 2" xfId="37190"/>
    <cellStyle name="好_云南水利电力有限公司 2 2" xfId="37191"/>
    <cellStyle name="好_云南水利电力有限公司 2 2 2" xfId="37192"/>
    <cellStyle name="好_云南水利电力有限公司 2 2 3" xfId="37193"/>
    <cellStyle name="好_云南水利电力有限公司 2 3" xfId="37194"/>
    <cellStyle name="好_云南水利电力有限公司 2 3 2" xfId="37195"/>
    <cellStyle name="好_云南水利电力有限公司 2 4" xfId="37196"/>
    <cellStyle name="好_云南水利电力有限公司 3" xfId="37197"/>
    <cellStyle name="好_云南水利电力有限公司 3 2" xfId="37198"/>
    <cellStyle name="好_云南水利电力有限公司 3 3" xfId="37199"/>
    <cellStyle name="好_云南水利电力有限公司 4" xfId="37200"/>
    <cellStyle name="好_云南水利电力有限公司 4 2" xfId="37201"/>
    <cellStyle name="好_云南水利电力有限公司 5" xfId="37202"/>
    <cellStyle name="好_指标四" xfId="37203"/>
    <cellStyle name="好_指标四 2" xfId="37204"/>
    <cellStyle name="好_指标四 2 2 2" xfId="37205"/>
    <cellStyle name="好_指标四 2 2 3" xfId="37206"/>
    <cellStyle name="好_指标四 2 3" xfId="37207"/>
    <cellStyle name="好_指标四 2 3 2" xfId="37208"/>
    <cellStyle name="好_指标四 2 4" xfId="37209"/>
    <cellStyle name="好_指标四 3 2 2" xfId="37210"/>
    <cellStyle name="好_指标四 3 3" xfId="37211"/>
    <cellStyle name="好_指标四 3 3 2" xfId="37212"/>
    <cellStyle name="好_指标四 3 4" xfId="37213"/>
    <cellStyle name="好_指标四 4" xfId="37214"/>
    <cellStyle name="好_指标四 4 2 2" xfId="37215"/>
    <cellStyle name="好_指标四 4 3" xfId="37216"/>
    <cellStyle name="好_指标四 5" xfId="37217"/>
    <cellStyle name="好_指标四 5 2" xfId="37218"/>
    <cellStyle name="好_指标四 6" xfId="37219"/>
    <cellStyle name="好_指标四 6 2" xfId="37220"/>
    <cellStyle name="好_指标四_Book1" xfId="37221"/>
    <cellStyle name="好_指标四_Book1 2" xfId="37222"/>
    <cellStyle name="好_指标四_Book1 2 2" xfId="37223"/>
    <cellStyle name="好_指标四_Book1 2 2 2" xfId="37224"/>
    <cellStyle name="好_指标四_Book1 2 3" xfId="37225"/>
    <cellStyle name="好_指标四_Book1 3" xfId="37226"/>
    <cellStyle name="好_指标四_Book1 3 2" xfId="37227"/>
    <cellStyle name="好_指标四_Book1 4" xfId="37228"/>
    <cellStyle name="好_指标四_Book1 4 2" xfId="37229"/>
    <cellStyle name="好_指标五" xfId="37230"/>
    <cellStyle name="好_指标五 2" xfId="37231"/>
    <cellStyle name="好_指标五 2 2" xfId="37232"/>
    <cellStyle name="输入 2 2 7 5" xfId="37233"/>
    <cellStyle name="好_指标五 2 2 2" xfId="37234"/>
    <cellStyle name="好_指标五 2 2 2 2" xfId="37235"/>
    <cellStyle name="强调文字颜色 4 2 8 2" xfId="37236"/>
    <cellStyle name="好_指标五 2 2 3" xfId="37237"/>
    <cellStyle name="好_指标五 2 2 3 2" xfId="37238"/>
    <cellStyle name="好_指标五 2 2 4" xfId="37239"/>
    <cellStyle name="好_指标五 2 3" xfId="37240"/>
    <cellStyle name="输入 2 2 8 5" xfId="37241"/>
    <cellStyle name="好_指标五 2 3 2" xfId="37242"/>
    <cellStyle name="强调文字颜色 4 2 9 2" xfId="37243"/>
    <cellStyle name="好_指标五 2 3 3" xfId="37244"/>
    <cellStyle name="好_指标五 2 4" xfId="37245"/>
    <cellStyle name="输入 2 2 9 5" xfId="37246"/>
    <cellStyle name="好_指标五 2 4 2" xfId="37247"/>
    <cellStyle name="好_指标五 2 5" xfId="37248"/>
    <cellStyle name="好_指标五 3" xfId="37249"/>
    <cellStyle name="好_指标五 3 2" xfId="37250"/>
    <cellStyle name="好_指标五 3 2 2" xfId="37251"/>
    <cellStyle name="好_指标五 3 2 3" xfId="37252"/>
    <cellStyle name="好_指标五 3 2 4" xfId="37253"/>
    <cellStyle name="好_指标五 3 3" xfId="37254"/>
    <cellStyle name="好_指标五 3 3 2" xfId="37255"/>
    <cellStyle name="好_指标五 3 3 3" xfId="37256"/>
    <cellStyle name="好_指标五 3 4" xfId="37257"/>
    <cellStyle name="好_指标五 3 4 2" xfId="37258"/>
    <cellStyle name="好_指标五 3 5" xfId="37259"/>
    <cellStyle name="好_指标五 4" xfId="37260"/>
    <cellStyle name="好_指标五 4 2" xfId="37261"/>
    <cellStyle name="好_指标五 4 2 2" xfId="37262"/>
    <cellStyle name="好_指标五 4 3" xfId="37263"/>
    <cellStyle name="好_指标五 4 3 2" xfId="37264"/>
    <cellStyle name="好_指标五 4 4" xfId="37265"/>
    <cellStyle name="好_指标五 5" xfId="37266"/>
    <cellStyle name="好_指标五 5 2" xfId="37267"/>
    <cellStyle name="好_指标五 5 2 2" xfId="37268"/>
    <cellStyle name="好_指标五 5 3" xfId="37269"/>
    <cellStyle name="好_指标五 5 4" xfId="37270"/>
    <cellStyle name="好_指标五 6" xfId="37271"/>
    <cellStyle name="好_指标五 6 2" xfId="37272"/>
    <cellStyle name="好_指标五 7" xfId="37273"/>
    <cellStyle name="好_指标五 7 2" xfId="37274"/>
    <cellStyle name="汇总 2 8 2 2 2" xfId="37275"/>
    <cellStyle name="好_指标五 8" xfId="37276"/>
    <cellStyle name="好_指标五_Book1" xfId="37277"/>
    <cellStyle name="好_指标五_Book1 2" xfId="37278"/>
    <cellStyle name="好_指标五_Book1 2 2" xfId="37279"/>
    <cellStyle name="好_指标五_Book1 2 2 2" xfId="37280"/>
    <cellStyle name="好_指标五_Book1 2 3" xfId="37281"/>
    <cellStyle name="好_指标五_Book1 3 2" xfId="37282"/>
    <cellStyle name="好_指标五_Book1 4" xfId="37283"/>
    <cellStyle name="好_指标五_Book1 4 2" xfId="37284"/>
    <cellStyle name="后继超级链接" xfId="37285"/>
    <cellStyle name="后继超级链接 2" xfId="37286"/>
    <cellStyle name="后继超级链接 2 2" xfId="37287"/>
    <cellStyle name="后继超级链接 2 2 2" xfId="37288"/>
    <cellStyle name="后继超级链接 2 2 3" xfId="37289"/>
    <cellStyle name="后继超级链接 2 3" xfId="37290"/>
    <cellStyle name="后继超级链接 2 3 2" xfId="37291"/>
    <cellStyle name="后继超级链接 2 4" xfId="37292"/>
    <cellStyle name="后继超级链接 3" xfId="37293"/>
    <cellStyle name="后继超级链接 3 2" xfId="37294"/>
    <cellStyle name="后继超级链接 3 2 2" xfId="37295"/>
    <cellStyle name="后继超级链接 3 3" xfId="37296"/>
    <cellStyle name="后继超级链接 3 3 2" xfId="37297"/>
    <cellStyle name="后继超级链接 3 4" xfId="37298"/>
    <cellStyle name="后继超级链接 4" xfId="37299"/>
    <cellStyle name="后继超级链接 4 2" xfId="37300"/>
    <cellStyle name="后继超级链接 4 2 2" xfId="37301"/>
    <cellStyle name="后继超级链接 4 3" xfId="37302"/>
    <cellStyle name="后继超级链接 5" xfId="37303"/>
    <cellStyle name="后继超级链接 5 2" xfId="37304"/>
    <cellStyle name="后继超级链接 6" xfId="37305"/>
    <cellStyle name="后继超级链接 6 2" xfId="37306"/>
    <cellStyle name="后继超链接" xfId="37307"/>
    <cellStyle name="后继超链接 2" xfId="37308"/>
    <cellStyle name="后继超链接 2 2" xfId="37309"/>
    <cellStyle name="后继超链接 2 2 2" xfId="37310"/>
    <cellStyle name="后继超链接 2 2 3" xfId="37311"/>
    <cellStyle name="后继超链接 2 3" xfId="37312"/>
    <cellStyle name="后继超链接 2 3 2" xfId="37313"/>
    <cellStyle name="后继超链接 2 4" xfId="37314"/>
    <cellStyle name="后继超链接 3" xfId="37315"/>
    <cellStyle name="后继超链接 3 2" xfId="37316"/>
    <cellStyle name="后继超链接 3 2 2" xfId="37317"/>
    <cellStyle name="后继超链接 3 3" xfId="37318"/>
    <cellStyle name="后继超链接 3 3 2" xfId="37319"/>
    <cellStyle name="后继超链接 3 4" xfId="37320"/>
    <cellStyle name="后继超链接 4" xfId="37321"/>
    <cellStyle name="后继超链接 4 2" xfId="37322"/>
    <cellStyle name="后继超链接 4 2 2" xfId="37323"/>
    <cellStyle name="后继超链接 4 3" xfId="37324"/>
    <cellStyle name="后继超链接 5" xfId="37325"/>
    <cellStyle name="后继超链接 5 2" xfId="37326"/>
    <cellStyle name="后继超链接 6" xfId="37327"/>
    <cellStyle name="后继超链接 6 2" xfId="37328"/>
    <cellStyle name="后继超链接 7" xfId="37329"/>
    <cellStyle name="汇总 2" xfId="37330"/>
    <cellStyle name="汇总 2 10" xfId="37331"/>
    <cellStyle name="汇总 2 10 2 2" xfId="37332"/>
    <cellStyle name="汇总 2 10 2 2 2" xfId="37333"/>
    <cellStyle name="汇总 2 10 2 2 2 2" xfId="37334"/>
    <cellStyle name="汇总 2 10 2 2 3" xfId="37335"/>
    <cellStyle name="汇总 2 10 2 3" xfId="37336"/>
    <cellStyle name="汇总 2 10 2 3 2" xfId="37337"/>
    <cellStyle name="汇总 2 10 2 4" xfId="37338"/>
    <cellStyle name="汇总 2 10 3 2" xfId="37339"/>
    <cellStyle name="汇总 2 10 3 3" xfId="37340"/>
    <cellStyle name="汇总 2 10 3 3 2" xfId="37341"/>
    <cellStyle name="汇总 2 10 3 4" xfId="37342"/>
    <cellStyle name="汇总 2 10 4" xfId="37343"/>
    <cellStyle name="汇总 2 10 4 2" xfId="37344"/>
    <cellStyle name="汇总 2 10 4 3" xfId="37345"/>
    <cellStyle name="汇总 2 10 5" xfId="37346"/>
    <cellStyle name="汇总 2 11" xfId="37347"/>
    <cellStyle name="汇总 2 11 2 2 2" xfId="37348"/>
    <cellStyle name="汇总 2 11 2 2 2 2" xfId="37349"/>
    <cellStyle name="汇总 2 11 2 2 3" xfId="37350"/>
    <cellStyle name="汇总 2 11 2 3 2" xfId="37351"/>
    <cellStyle name="汇总 2 11 2 3 3" xfId="37352"/>
    <cellStyle name="汇总 2 11 2 4" xfId="37353"/>
    <cellStyle name="汇总 2 11 3 2" xfId="37354"/>
    <cellStyle name="汇总 2 11 3 3" xfId="37355"/>
    <cellStyle name="汇总 2 11 3 3 2" xfId="37356"/>
    <cellStyle name="汇总 2 11 4 2" xfId="37357"/>
    <cellStyle name="汇总 2 11 4 3" xfId="37358"/>
    <cellStyle name="汇总 2 11 5" xfId="37359"/>
    <cellStyle name="汇总 2 12 2" xfId="37360"/>
    <cellStyle name="汇总 2 12 2 2" xfId="37361"/>
    <cellStyle name="汇总 2 12 2 2 2" xfId="37362"/>
    <cellStyle name="汇总 2 12 2 2 2 2" xfId="37363"/>
    <cellStyle name="汇总 2 12 2 2 3" xfId="37364"/>
    <cellStyle name="汇总 2 12 2 3" xfId="37365"/>
    <cellStyle name="汇总 2 12 2 3 2" xfId="37366"/>
    <cellStyle name="汇总 2 12 2 3 3" xfId="37367"/>
    <cellStyle name="汇总 2 12 2 4" xfId="37368"/>
    <cellStyle name="汇总 2 12 3" xfId="37369"/>
    <cellStyle name="汇总 2 12 3 2" xfId="37370"/>
    <cellStyle name="汇总 2 12 3 3" xfId="37371"/>
    <cellStyle name="汇总 2 12 3 3 2" xfId="37372"/>
    <cellStyle name="汇总 2 12 3 4" xfId="37373"/>
    <cellStyle name="汇总 2 12 4 2" xfId="37374"/>
    <cellStyle name="汇总 2 12 4 3" xfId="37375"/>
    <cellStyle name="汇总 2 12 5" xfId="37376"/>
    <cellStyle name="汇总 2 13" xfId="37377"/>
    <cellStyle name="汇总 2 13 2" xfId="37378"/>
    <cellStyle name="汇总 2 13 2 2" xfId="37379"/>
    <cellStyle name="汇总 2 13 2 2 2" xfId="37380"/>
    <cellStyle name="汇总 2 13 2 3" xfId="37381"/>
    <cellStyle name="汇总 2 13 3" xfId="37382"/>
    <cellStyle name="汇总 2 13 3 2" xfId="37383"/>
    <cellStyle name="汇总 2 13 3 3" xfId="37384"/>
    <cellStyle name="汇总 2 14" xfId="37385"/>
    <cellStyle name="汇总 2 14 2" xfId="37386"/>
    <cellStyle name="汇总 2 14 2 2" xfId="37387"/>
    <cellStyle name="汇总 2 14 3" xfId="37388"/>
    <cellStyle name="汇总 2 14 3 2" xfId="37389"/>
    <cellStyle name="汇总 2 14 4" xfId="37390"/>
    <cellStyle name="汇总 2 14 4 2" xfId="37391"/>
    <cellStyle name="汇总 2 20" xfId="37392"/>
    <cellStyle name="汇总 2 15" xfId="37393"/>
    <cellStyle name="汇总 2 15 2" xfId="37394"/>
    <cellStyle name="汇总 2 15 2 2" xfId="37395"/>
    <cellStyle name="汇总 2 15 3" xfId="37396"/>
    <cellStyle name="汇总 2 15 3 2" xfId="37397"/>
    <cellStyle name="汇总 2 15 4" xfId="37398"/>
    <cellStyle name="汇总 2 16" xfId="37399"/>
    <cellStyle name="汇总 2 16 2" xfId="37400"/>
    <cellStyle name="汇总 2 16 2 2" xfId="37401"/>
    <cellStyle name="汇总 2 16 3" xfId="37402"/>
    <cellStyle name="汇总 2 17 2" xfId="37403"/>
    <cellStyle name="汇总 2 18" xfId="37404"/>
    <cellStyle name="汇总 2 18 2" xfId="37405"/>
    <cellStyle name="汇总 2 19" xfId="37406"/>
    <cellStyle name="汇总 2 2" xfId="37407"/>
    <cellStyle name="汇总 2 2 10" xfId="37408"/>
    <cellStyle name="汇总 2 2 10 2" xfId="37409"/>
    <cellStyle name="汇总 2 2 10 2 2" xfId="37410"/>
    <cellStyle name="汇总 2 2 10 2 2 2" xfId="37411"/>
    <cellStyle name="汇总 2 2 10 2 2 3" xfId="37412"/>
    <cellStyle name="汇总 2 2 10 2 3" xfId="37413"/>
    <cellStyle name="汇总 2 2 10 2 3 2" xfId="37414"/>
    <cellStyle name="汇总 2 2 10 2 3 3" xfId="37415"/>
    <cellStyle name="汇总 2 2 10 2 4" xfId="37416"/>
    <cellStyle name="汇总 2 2 10 3" xfId="37417"/>
    <cellStyle name="汇总 2 2 10 3 2" xfId="37418"/>
    <cellStyle name="汇总 2 2 10 3 3" xfId="37419"/>
    <cellStyle name="汇总 2 2 10 3 3 2" xfId="37420"/>
    <cellStyle name="汇总 2 2 10 3 4" xfId="37421"/>
    <cellStyle name="汇总 2 2 10 4" xfId="37422"/>
    <cellStyle name="汇总 2 2 10 4 2" xfId="37423"/>
    <cellStyle name="汇总 2 2 10 4 3" xfId="37424"/>
    <cellStyle name="汇总 2 2 10 5" xfId="37425"/>
    <cellStyle name="汇总 2 2 11" xfId="37426"/>
    <cellStyle name="汇总 2 2 11 2" xfId="37427"/>
    <cellStyle name="汇总 2 2 11 2 2" xfId="37428"/>
    <cellStyle name="汇总 2 2 11 2 2 2" xfId="37429"/>
    <cellStyle name="汇总 2 2 11 2 2 2 2" xfId="37430"/>
    <cellStyle name="汇总 2 2 11 2 2 3" xfId="37431"/>
    <cellStyle name="汇总 2 2 11 2 3" xfId="37432"/>
    <cellStyle name="汇总 2 2 11 2 3 2" xfId="37433"/>
    <cellStyle name="汇总 2 2 11 2 3 3" xfId="37434"/>
    <cellStyle name="汇总 2 2 11 2 4" xfId="37435"/>
    <cellStyle name="汇总 2 2 11 3" xfId="37436"/>
    <cellStyle name="汇总 2 2 11 3 2" xfId="37437"/>
    <cellStyle name="汇总 2 2 11 3 3" xfId="37438"/>
    <cellStyle name="汇总 2 2 11 3 3 2" xfId="37439"/>
    <cellStyle name="汇总 2 2 11 3 4" xfId="37440"/>
    <cellStyle name="汇总 2 2 11 4" xfId="37441"/>
    <cellStyle name="汇总 2 2 11 4 2" xfId="37442"/>
    <cellStyle name="汇总 2 2 11 4 3" xfId="37443"/>
    <cellStyle name="汇总 2 2 11 5" xfId="37444"/>
    <cellStyle name="汇总 2 2 12" xfId="37445"/>
    <cellStyle name="汇总 2 2 12 2" xfId="37446"/>
    <cellStyle name="汇总 2 2 12 2 2" xfId="37447"/>
    <cellStyle name="汇总 2 2 12 2 2 2" xfId="37448"/>
    <cellStyle name="汇总 2 2 12 2 3" xfId="37449"/>
    <cellStyle name="汇总 2 2 12 3" xfId="37450"/>
    <cellStyle name="汇总 2 2 12 3 2" xfId="37451"/>
    <cellStyle name="汇总 2 2 12 3 3" xfId="37452"/>
    <cellStyle name="汇总 2 2 12 4" xfId="37453"/>
    <cellStyle name="汇总 2 2 13" xfId="37454"/>
    <cellStyle name="汇总 2 2 13 2" xfId="37455"/>
    <cellStyle name="汇总 2 2 13 2 2" xfId="37456"/>
    <cellStyle name="汇总 2 2 13 2 3" xfId="37457"/>
    <cellStyle name="汇总 2 2 13 3" xfId="37458"/>
    <cellStyle name="汇总 2 2 13 3 2" xfId="37459"/>
    <cellStyle name="汇总 2 2 13 4" xfId="37460"/>
    <cellStyle name="汇总 2 2 13 4 2" xfId="37461"/>
    <cellStyle name="汇总 2 2 14" xfId="37462"/>
    <cellStyle name="汇总 2 2 14 2" xfId="37463"/>
    <cellStyle name="汇总 2 2 14 2 2" xfId="37464"/>
    <cellStyle name="汇总 2 2 14 3" xfId="37465"/>
    <cellStyle name="汇总 2 2 15" xfId="37466"/>
    <cellStyle name="汇总 2 2 15 2" xfId="37467"/>
    <cellStyle name="汇总 2 2 16" xfId="37468"/>
    <cellStyle name="汇总 2 2 16 2" xfId="37469"/>
    <cellStyle name="汇总 2 2 18" xfId="37470"/>
    <cellStyle name="汇总 2 2 2" xfId="37471"/>
    <cellStyle name="汇总 2 2 2 2" xfId="37472"/>
    <cellStyle name="汇总 2 2 2 2 2" xfId="37473"/>
    <cellStyle name="汇总 2 2 2 2 2 2" xfId="37474"/>
    <cellStyle name="汇总 2 2 2 2 2 3" xfId="37475"/>
    <cellStyle name="汇总 2 2 2 2 3" xfId="37476"/>
    <cellStyle name="汇总 2 2 2 2 3 2" xfId="37477"/>
    <cellStyle name="汇总 2 2 2 2 3 3" xfId="37478"/>
    <cellStyle name="汇总 2 2 2 2 4" xfId="37479"/>
    <cellStyle name="汇总 2 2 2 3" xfId="37480"/>
    <cellStyle name="汇总 2 2 2 3 2" xfId="37481"/>
    <cellStyle name="汇总 2 2 2 3 2 2" xfId="37482"/>
    <cellStyle name="汇总 2 2 2 3 2 3" xfId="37483"/>
    <cellStyle name="汇总 2 2 2 3 3" xfId="37484"/>
    <cellStyle name="汇总 2 2 2 3 3 2" xfId="37485"/>
    <cellStyle name="汇总 2 2 2 3 4" xfId="37486"/>
    <cellStyle name="汇总 2 2 2 3 4 2" xfId="37487"/>
    <cellStyle name="汇总 2 2 2 4" xfId="37488"/>
    <cellStyle name="汇总 2 2 2 4 2" xfId="37489"/>
    <cellStyle name="汇总 2 2 2 4 2 2" xfId="37490"/>
    <cellStyle name="汇总 2 2 2 4 3" xfId="37491"/>
    <cellStyle name="汇总 2 2 2 5" xfId="37492"/>
    <cellStyle name="汇总 2 2 2 5 2" xfId="37493"/>
    <cellStyle name="汇总 2 2 2 6" xfId="37494"/>
    <cellStyle name="汇总 2 2 2 6 2" xfId="37495"/>
    <cellStyle name="汇总 2 2 2 7" xfId="37496"/>
    <cellStyle name="汇总 2 2 2 8" xfId="37497"/>
    <cellStyle name="汇总 2 2 3" xfId="37498"/>
    <cellStyle name="汇总 2 2 3 2" xfId="37499"/>
    <cellStyle name="汇总 2 2 3 2 2" xfId="37500"/>
    <cellStyle name="汇总 2 2 3 2 2 2 2" xfId="37501"/>
    <cellStyle name="汇总 2 2 3 2 2 3" xfId="37502"/>
    <cellStyle name="汇总 2 2 3 2 3" xfId="37503"/>
    <cellStyle name="汇总 2 2 3 2 4" xfId="37504"/>
    <cellStyle name="汇总 2 2 3 3 2" xfId="37505"/>
    <cellStyle name="汇总 2 2 3 3 3" xfId="37506"/>
    <cellStyle name="汇总 2 2 3 3 3 2" xfId="37507"/>
    <cellStyle name="汇总 2 2 3 3 4" xfId="37508"/>
    <cellStyle name="汇总 2 2 3 4" xfId="37509"/>
    <cellStyle name="汇总 2 2 3 4 2" xfId="37510"/>
    <cellStyle name="汇总 2 2 3 4 3" xfId="37511"/>
    <cellStyle name="汇总 2 2 3 5" xfId="37512"/>
    <cellStyle name="汇总 2 2 3 6" xfId="37513"/>
    <cellStyle name="汇总 2 2 3 7" xfId="37514"/>
    <cellStyle name="汇总 2 2 4" xfId="37515"/>
    <cellStyle name="汇总 2 2 4 2" xfId="37516"/>
    <cellStyle name="汇总 2 2 4 2 2" xfId="37517"/>
    <cellStyle name="汇总 2 2 4 2 2 2" xfId="37518"/>
    <cellStyle name="汇总 2 2 4 2 2 2 2" xfId="37519"/>
    <cellStyle name="汇总 2 2 4 2 2 3" xfId="37520"/>
    <cellStyle name="汇总 2 2 4 2 3" xfId="37521"/>
    <cellStyle name="汇总 2 2 4 2 3 2" xfId="37522"/>
    <cellStyle name="汇总 2 2 4 2 3 3" xfId="37523"/>
    <cellStyle name="汇总 2 2 4 2 4" xfId="37524"/>
    <cellStyle name="汇总 2 2 4 3 2" xfId="37525"/>
    <cellStyle name="汇总 2 2 4 3 3" xfId="37526"/>
    <cellStyle name="汇总 2 2 4 3 3 2" xfId="37527"/>
    <cellStyle name="汇总 2 2 4 3 4" xfId="37528"/>
    <cellStyle name="汇总 2 2 4 4" xfId="37529"/>
    <cellStyle name="汇总 2 2 4 4 2" xfId="37530"/>
    <cellStyle name="汇总 2 2 4 4 3" xfId="37531"/>
    <cellStyle name="汇总 2 2 4 5" xfId="37532"/>
    <cellStyle name="汇总 2 2 5" xfId="37533"/>
    <cellStyle name="汇总 2 2 5 2" xfId="37534"/>
    <cellStyle name="汇总 2 2 5 2 2" xfId="37535"/>
    <cellStyle name="汇总 2 2 5 2 2 2" xfId="37536"/>
    <cellStyle name="汇总 2 2 5 2 2 2 2" xfId="37537"/>
    <cellStyle name="汇总 2 2 5 2 2 3" xfId="37538"/>
    <cellStyle name="汇总 2 2 5 2 3" xfId="37539"/>
    <cellStyle name="汇总 2 2 5 2 3 2" xfId="37540"/>
    <cellStyle name="汇总 2 2 5 2 3 3" xfId="37541"/>
    <cellStyle name="汇总 2 2 5 2 4" xfId="37542"/>
    <cellStyle name="汇总 2 2 5 3" xfId="37543"/>
    <cellStyle name="汇总 2 2 5 3 2" xfId="37544"/>
    <cellStyle name="汇总 2 2 5 3 3" xfId="37545"/>
    <cellStyle name="汇总 2 2 5 3 3 2" xfId="37546"/>
    <cellStyle name="汇总 2 2 5 3 4" xfId="37547"/>
    <cellStyle name="汇总 2 2 5 4" xfId="37548"/>
    <cellStyle name="汇总 2 2 5 4 2" xfId="37549"/>
    <cellStyle name="汇总 2 2 5 4 3" xfId="37550"/>
    <cellStyle name="汇总 2 2 5 5" xfId="37551"/>
    <cellStyle name="汇总 2 2 6" xfId="37552"/>
    <cellStyle name="汇总 2 2 6 2" xfId="37553"/>
    <cellStyle name="汇总 2 2 6 2 2" xfId="37554"/>
    <cellStyle name="汇总 2 2 6 2 2 2" xfId="37555"/>
    <cellStyle name="汇总 2 2 6 2 2 2 2" xfId="37556"/>
    <cellStyle name="汇总 2 2 6 2 2 3" xfId="37557"/>
    <cellStyle name="汇总 2 2 6 2 3" xfId="37558"/>
    <cellStyle name="汇总 2 2 6 2 3 2" xfId="37559"/>
    <cellStyle name="汇总 2 2 6 2 3 3" xfId="37560"/>
    <cellStyle name="汇总 2 2 6 2 4" xfId="37561"/>
    <cellStyle name="汇总 2 2 6 3" xfId="37562"/>
    <cellStyle name="汇总 2 2 6 3 2" xfId="37563"/>
    <cellStyle name="汇总 2 2 6 3 3" xfId="37564"/>
    <cellStyle name="汇总 2 2 6 3 3 2" xfId="37565"/>
    <cellStyle name="汇总 2 2 6 3 4" xfId="37566"/>
    <cellStyle name="汇总 2 2 6 4" xfId="37567"/>
    <cellStyle name="汇总 2 2 6 4 2" xfId="37568"/>
    <cellStyle name="汇总 2 2 6 4 3" xfId="37569"/>
    <cellStyle name="汇总 2 2 6 5" xfId="37570"/>
    <cellStyle name="汇总 2 2 7" xfId="37571"/>
    <cellStyle name="汇总 2 2 7 2" xfId="37572"/>
    <cellStyle name="汇总 2 2 7 2 2 2" xfId="37573"/>
    <cellStyle name="汇总 2 2 7 2 2 2 2" xfId="37574"/>
    <cellStyle name="汇总 2 2 7 2 2 3" xfId="37575"/>
    <cellStyle name="汇总 2 2 7 2 3" xfId="37576"/>
    <cellStyle name="汇总 2 2 7 2 3 2" xfId="37577"/>
    <cellStyle name="汇总 2 2 7 2 3 3" xfId="37578"/>
    <cellStyle name="汇总 2 2 7 2 4" xfId="37579"/>
    <cellStyle name="汇总 2 2 7 3" xfId="37580"/>
    <cellStyle name="汇总 2 2 7 3 2" xfId="37581"/>
    <cellStyle name="汇总 2 2 7 3 3" xfId="37582"/>
    <cellStyle name="汇总 2 2 7 3 3 2" xfId="37583"/>
    <cellStyle name="汇总 2 2 7 3 4" xfId="37584"/>
    <cellStyle name="汇总 2 2 7 4" xfId="37585"/>
    <cellStyle name="汇总 2 2 7 4 2" xfId="37586"/>
    <cellStyle name="汇总 2 2 7 4 3" xfId="37587"/>
    <cellStyle name="汇总 2 2 7 5" xfId="37588"/>
    <cellStyle name="汇总 2 2 8" xfId="37589"/>
    <cellStyle name="汇总 2 2 8 2" xfId="37590"/>
    <cellStyle name="汇总 2 2 8 2 2 2" xfId="37591"/>
    <cellStyle name="汇总 2 2 8 2 2 2 2" xfId="37592"/>
    <cellStyle name="汇总 2 2 8 2 2 3" xfId="37593"/>
    <cellStyle name="汇总 2 2 8 2 3" xfId="37594"/>
    <cellStyle name="汇总 2 2 8 2 3 2" xfId="37595"/>
    <cellStyle name="汇总 2 2 8 2 3 3" xfId="37596"/>
    <cellStyle name="汇总 2 2 8 2 4" xfId="37597"/>
    <cellStyle name="汇总 2 2 8 3" xfId="37598"/>
    <cellStyle name="汇总 2 2 8 3 2" xfId="37599"/>
    <cellStyle name="汇总 2 2 8 3 3" xfId="37600"/>
    <cellStyle name="汇总 2 2 8 3 3 2" xfId="37601"/>
    <cellStyle name="汇总 2 2 8 3 4" xfId="37602"/>
    <cellStyle name="汇总 2 2 8 4" xfId="37603"/>
    <cellStyle name="汇总 2 2 8 4 2" xfId="37604"/>
    <cellStyle name="汇总 2 2 8 4 3" xfId="37605"/>
    <cellStyle name="汇总 2 2 8 5" xfId="37606"/>
    <cellStyle name="汇总 2 2 9" xfId="37607"/>
    <cellStyle name="汇总 2 2 9 2" xfId="37608"/>
    <cellStyle name="汇总 2 2 9 2 2" xfId="37609"/>
    <cellStyle name="汇总 2 2 9 2 2 2" xfId="37610"/>
    <cellStyle name="汇总 2 2 9 2 2 2 2" xfId="37611"/>
    <cellStyle name="汇总 2 2 9 2 2 3" xfId="37612"/>
    <cellStyle name="汇总 2 2 9 2 3" xfId="37613"/>
    <cellStyle name="汇总 2 2 9 2 3 2" xfId="37614"/>
    <cellStyle name="汇总 2 2 9 2 3 3" xfId="37615"/>
    <cellStyle name="汇总 2 2 9 2 4" xfId="37616"/>
    <cellStyle name="汇总 2 2 9 3" xfId="37617"/>
    <cellStyle name="汇总 2 2 9 3 2" xfId="37618"/>
    <cellStyle name="汇总 2 2 9 3 3" xfId="37619"/>
    <cellStyle name="汇总 2 2 9 3 3 2" xfId="37620"/>
    <cellStyle name="汇总 2 2 9 3 4" xfId="37621"/>
    <cellStyle name="汇总 2 2 9 4" xfId="37622"/>
    <cellStyle name="汇总 2 2 9 4 2" xfId="37623"/>
    <cellStyle name="汇总 2 2 9 4 3" xfId="37624"/>
    <cellStyle name="汇总 2 2 9 5" xfId="37625"/>
    <cellStyle name="汇总 2 3" xfId="37626"/>
    <cellStyle name="汇总 2 3 2" xfId="37627"/>
    <cellStyle name="汇总 2 3 2 2" xfId="37628"/>
    <cellStyle name="汇总 2 3 2 2 2" xfId="37629"/>
    <cellStyle name="汇总 2 3 2 2 2 2" xfId="37630"/>
    <cellStyle name="汇总 2 3 2 2 3" xfId="37631"/>
    <cellStyle name="汇总 2 3 2 2 3 2" xfId="37632"/>
    <cellStyle name="汇总 2 3 2 2 4" xfId="37633"/>
    <cellStyle name="汇总 2 3 2 2 4 2" xfId="37634"/>
    <cellStyle name="汇总 2 3 2 3" xfId="37635"/>
    <cellStyle name="汇总 2 3 2 3 2" xfId="37636"/>
    <cellStyle name="汇总 2 3 2 3 3" xfId="37637"/>
    <cellStyle name="汇总 2 3 2 4" xfId="37638"/>
    <cellStyle name="汇总 2 3 2 4 2" xfId="37639"/>
    <cellStyle name="汇总 2 3 2 5" xfId="37640"/>
    <cellStyle name="汇总 2 3 2 6" xfId="37641"/>
    <cellStyle name="汇总 2 3 2 7" xfId="37642"/>
    <cellStyle name="汇总 2 3 3" xfId="37643"/>
    <cellStyle name="汇总 2 3 3 2" xfId="37644"/>
    <cellStyle name="汇总 2 3 3 2 2" xfId="37645"/>
    <cellStyle name="汇总 2 3 3 2 3" xfId="37646"/>
    <cellStyle name="汇总 2 3 3 3 2" xfId="37647"/>
    <cellStyle name="汇总 2 3 3 4" xfId="37648"/>
    <cellStyle name="汇总 2 3 3 4 2" xfId="37649"/>
    <cellStyle name="汇总 2 3 3 5" xfId="37650"/>
    <cellStyle name="汇总 2 3 3 6" xfId="37651"/>
    <cellStyle name="汇总 2 3 4" xfId="37652"/>
    <cellStyle name="汇总 2 3 4 2" xfId="37653"/>
    <cellStyle name="汇总 2 3 5" xfId="37654"/>
    <cellStyle name="汇总 2 3 5 2" xfId="37655"/>
    <cellStyle name="汇总 2 3 6" xfId="37656"/>
    <cellStyle name="汇总 2 3 7" xfId="37657"/>
    <cellStyle name="汇总 2 3 8" xfId="37658"/>
    <cellStyle name="汇总 2 4" xfId="37659"/>
    <cellStyle name="汇总 2 4 2" xfId="37660"/>
    <cellStyle name="汇总 2 4 2 2" xfId="37661"/>
    <cellStyle name="汇总 2 4 2 2 2" xfId="37662"/>
    <cellStyle name="汇总 2 4 2 2 2 2" xfId="37663"/>
    <cellStyle name="汇总 2 4 2 2 3" xfId="37664"/>
    <cellStyle name="汇总 2 4 2 3" xfId="37665"/>
    <cellStyle name="汇总 2 4 2 3 2" xfId="37666"/>
    <cellStyle name="汇总 2 4 2 3 3" xfId="37667"/>
    <cellStyle name="汇总 2 4 2 4" xfId="37668"/>
    <cellStyle name="汇总 2 4 3" xfId="37669"/>
    <cellStyle name="汇总 2 4 3 2" xfId="37670"/>
    <cellStyle name="汇总 2 4 3 2 2" xfId="37671"/>
    <cellStyle name="汇总 2 4 3 2 3" xfId="37672"/>
    <cellStyle name="汇总 2 4 3 3 2" xfId="37673"/>
    <cellStyle name="汇总 2 4 3 4" xfId="37674"/>
    <cellStyle name="汇总 2 4 3 4 2" xfId="37675"/>
    <cellStyle name="汇总 2 4 4" xfId="37676"/>
    <cellStyle name="汇总 2 4 4 2" xfId="37677"/>
    <cellStyle name="汇总 2 4 5" xfId="37678"/>
    <cellStyle name="汇总 2 4 5 2" xfId="37679"/>
    <cellStyle name="汇总 2 4 6" xfId="37680"/>
    <cellStyle name="汇总 2 4 7" xfId="37681"/>
    <cellStyle name="汇总 2 4 8" xfId="37682"/>
    <cellStyle name="汇总 2 5" xfId="37683"/>
    <cellStyle name="汇总 2 5 2" xfId="37684"/>
    <cellStyle name="汇总 2 5 2 2" xfId="37685"/>
    <cellStyle name="汇总 2 5 2 2 2" xfId="37686"/>
    <cellStyle name="计算 2 2 6 2 2 3" xfId="37687"/>
    <cellStyle name="汇总 2 5 2 2 2 2" xfId="37688"/>
    <cellStyle name="汇总 2 5 2 2 3" xfId="37689"/>
    <cellStyle name="汇总 2 5 2 3" xfId="37690"/>
    <cellStyle name="汇总 2 5 2 3 2" xfId="37691"/>
    <cellStyle name="汇总 2 5 2 3 3" xfId="37692"/>
    <cellStyle name="汇总 2 5 2 4" xfId="37693"/>
    <cellStyle name="汇总 2 5 3" xfId="37694"/>
    <cellStyle name="汇总 2 5 3 2" xfId="37695"/>
    <cellStyle name="汇总 2 5 3 3 2" xfId="37696"/>
    <cellStyle name="汇总 2 5 3 4" xfId="37697"/>
    <cellStyle name="汇总 2 5 4" xfId="37698"/>
    <cellStyle name="汇总 2 5 4 2" xfId="37699"/>
    <cellStyle name="汇总 2 5 5" xfId="37700"/>
    <cellStyle name="汇总 2 5 6" xfId="37701"/>
    <cellStyle name="汇总 2 5 7" xfId="37702"/>
    <cellStyle name="汇总 2 6" xfId="37703"/>
    <cellStyle name="汇总 2 6 2" xfId="37704"/>
    <cellStyle name="汇总 2 6 2 2" xfId="37705"/>
    <cellStyle name="汇总 2 6 2 2 2" xfId="37706"/>
    <cellStyle name="汇总 2 6 2 2 2 2" xfId="37707"/>
    <cellStyle name="汇总 2 6 2 2 3" xfId="37708"/>
    <cellStyle name="汇总 2 6 2 3" xfId="37709"/>
    <cellStyle name="汇总 2 6 2 3 2" xfId="37710"/>
    <cellStyle name="汇总 2 6 2 3 3" xfId="37711"/>
    <cellStyle name="汇总 2 6 2 4" xfId="37712"/>
    <cellStyle name="汇总 2 6 3" xfId="37713"/>
    <cellStyle name="汇总 2 6 3 2" xfId="37714"/>
    <cellStyle name="汇总 2 6 3 3 2" xfId="37715"/>
    <cellStyle name="汇总 2 6 3 4" xfId="37716"/>
    <cellStyle name="汇总 2 6 4" xfId="37717"/>
    <cellStyle name="汇总 2 6 4 2" xfId="37718"/>
    <cellStyle name="汇总 2 6 5" xfId="37719"/>
    <cellStyle name="汇总 2 7" xfId="37720"/>
    <cellStyle name="汇总 2 7 2" xfId="37721"/>
    <cellStyle name="汇总 2 7 2 2" xfId="37722"/>
    <cellStyle name="汇总 2 7 2 2 2" xfId="37723"/>
    <cellStyle name="汇总 2 7 2 2 2 2" xfId="37724"/>
    <cellStyle name="汇总 2 7 2 2 3" xfId="37725"/>
    <cellStyle name="汇总 2 7 2 3" xfId="37726"/>
    <cellStyle name="汇总 2 7 2 3 2" xfId="37727"/>
    <cellStyle name="汇总 2 7 2 3 3" xfId="37728"/>
    <cellStyle name="汇总 2 7 2 4" xfId="37729"/>
    <cellStyle name="汇总 2 7 3" xfId="37730"/>
    <cellStyle name="汇总 2 7 3 2" xfId="37731"/>
    <cellStyle name="汇总 2 7 3 3 2" xfId="37732"/>
    <cellStyle name="汇总 2 7 3 4" xfId="37733"/>
    <cellStyle name="汇总 2 7 4" xfId="37734"/>
    <cellStyle name="汇总 2 7 4 2" xfId="37735"/>
    <cellStyle name="汇总 2 7 5" xfId="37736"/>
    <cellStyle name="汇总 2 8" xfId="37737"/>
    <cellStyle name="汇总 2 8 2" xfId="37738"/>
    <cellStyle name="汇总 2 8 2 2" xfId="37739"/>
    <cellStyle name="汇总 2 8 2 2 2 2" xfId="37740"/>
    <cellStyle name="汇总 2 8 2 2 3" xfId="37741"/>
    <cellStyle name="汇总 2 8 2 3" xfId="37742"/>
    <cellStyle name="汇总 2 8 2 3 2" xfId="37743"/>
    <cellStyle name="汇总 2 8 2 3 3" xfId="37744"/>
    <cellStyle name="汇总 2 8 2 4" xfId="37745"/>
    <cellStyle name="汇总 2 8 3" xfId="37746"/>
    <cellStyle name="汇总 2 8 3 2" xfId="37747"/>
    <cellStyle name="汇总 2 8 3 3 2" xfId="37748"/>
    <cellStyle name="汇总 2 8 3 4" xfId="37749"/>
    <cellStyle name="汇总 2 8 4" xfId="37750"/>
    <cellStyle name="汇总 2 8 4 2" xfId="37751"/>
    <cellStyle name="汇总 2 8 5" xfId="37752"/>
    <cellStyle name="汇总 2 9" xfId="37753"/>
    <cellStyle name="汇总 2 9 2" xfId="37754"/>
    <cellStyle name="汇总 2 9 2 2" xfId="37755"/>
    <cellStyle name="汇总 2 9 2 2 2" xfId="37756"/>
    <cellStyle name="汇总 2 9 2 2 2 2" xfId="37757"/>
    <cellStyle name="汇总 2 9 2 2 3" xfId="37758"/>
    <cellStyle name="汇总 2 9 2 3" xfId="37759"/>
    <cellStyle name="汇总 2 9 2 3 2" xfId="37760"/>
    <cellStyle name="汇总 2 9 2 3 3" xfId="37761"/>
    <cellStyle name="汇总 2 9 2 4" xfId="37762"/>
    <cellStyle name="汇总 2 9 3" xfId="37763"/>
    <cellStyle name="汇总 2 9 3 2" xfId="37764"/>
    <cellStyle name="汇总 2 9 3 3" xfId="37765"/>
    <cellStyle name="汇总 2 9 3 3 2" xfId="37766"/>
    <cellStyle name="汇总 2 9 3 4" xfId="37767"/>
    <cellStyle name="汇总 2 9 4" xfId="37768"/>
    <cellStyle name="汇总 2 9 4 2" xfId="37769"/>
    <cellStyle name="汇总 2 9 4 3" xfId="37770"/>
    <cellStyle name="汇总 2 9 5" xfId="37771"/>
    <cellStyle name="汇总 3" xfId="37772"/>
    <cellStyle name="汇总 3 2" xfId="37773"/>
    <cellStyle name="汇总 3 2 2" xfId="37774"/>
    <cellStyle name="汇总 3 2 2 2" xfId="37775"/>
    <cellStyle name="汇总 3 2 2 2 2" xfId="37776"/>
    <cellStyle name="汇总 3 2 2 3" xfId="37777"/>
    <cellStyle name="汇总 3 2 3" xfId="37778"/>
    <cellStyle name="汇总 3 2 3 2" xfId="37779"/>
    <cellStyle name="汇总 3 2 4" xfId="37780"/>
    <cellStyle name="汇总 3 2 4 2" xfId="37781"/>
    <cellStyle name="汇总 3 3" xfId="37782"/>
    <cellStyle name="汇总 3 3 2" xfId="37783"/>
    <cellStyle name="汇总 3 3 2 2" xfId="37784"/>
    <cellStyle name="汇总 3 3 3" xfId="37785"/>
    <cellStyle name="警告文本 19 4 3 3 2" xfId="37786"/>
    <cellStyle name="汇总 3 4" xfId="37787"/>
    <cellStyle name="汇总 3 4 2" xfId="37788"/>
    <cellStyle name="汇总 3 5" xfId="37789"/>
    <cellStyle name="汇总 3 5 2" xfId="37790"/>
    <cellStyle name="汇总 3 6" xfId="37791"/>
    <cellStyle name="汇总 4" xfId="37792"/>
    <cellStyle name="汇总 4 2" xfId="37793"/>
    <cellStyle name="汇总 4 2 2" xfId="37794"/>
    <cellStyle name="汇总 4 3" xfId="37795"/>
    <cellStyle name="汇总 4 3 2" xfId="37796"/>
    <cellStyle name="汇总 5" xfId="37797"/>
    <cellStyle name="汇总 5 2" xfId="37798"/>
    <cellStyle name="汇总 5 2 2" xfId="37799"/>
    <cellStyle name="汇总 5 3" xfId="37800"/>
    <cellStyle name="汇总 6" xfId="37801"/>
    <cellStyle name="汇总 7" xfId="37802"/>
    <cellStyle name="汇总 7 2" xfId="37803"/>
    <cellStyle name="汇总 8" xfId="37804"/>
    <cellStyle name="货币 2" xfId="37805"/>
    <cellStyle name="货币 2 2" xfId="37806"/>
    <cellStyle name="货币 2 2 2" xfId="37807"/>
    <cellStyle name="货币 2 2 2 2" xfId="37808"/>
    <cellStyle name="货币 2 2 2 2 2" xfId="37809"/>
    <cellStyle name="货币 2 2 2 2 3" xfId="37810"/>
    <cellStyle name="货币 2 2 2 3" xfId="37811"/>
    <cellStyle name="货币 2 2 2 4" xfId="37812"/>
    <cellStyle name="货币 2 2 3" xfId="37813"/>
    <cellStyle name="货币 2 2 3 2" xfId="37814"/>
    <cellStyle name="货币 2 2 3 3" xfId="37815"/>
    <cellStyle name="货币 2 2 4" xfId="37816"/>
    <cellStyle name="货币 2 2 4 2" xfId="37817"/>
    <cellStyle name="货币 2 2 5" xfId="37818"/>
    <cellStyle name="货币 2 3" xfId="37819"/>
    <cellStyle name="货币 2 3 2" xfId="37820"/>
    <cellStyle name="货币 2 3 2 2" xfId="37821"/>
    <cellStyle name="货币 2 3 2 3" xfId="37822"/>
    <cellStyle name="货币 2 3 3" xfId="37823"/>
    <cellStyle name="货币 2 3 3 2" xfId="37824"/>
    <cellStyle name="货币 2 3 4" xfId="37825"/>
    <cellStyle name="货币 2 4" xfId="37826"/>
    <cellStyle name="货币 2 4 2" xfId="37827"/>
    <cellStyle name="货币 2 4 3" xfId="37828"/>
    <cellStyle name="货币 2 5" xfId="37829"/>
    <cellStyle name="货币 2 5 2" xfId="37830"/>
    <cellStyle name="货币 2 6" xfId="37831"/>
    <cellStyle name="貨幣 [0]_SGV" xfId="37832"/>
    <cellStyle name="貨幣_SGV" xfId="37833"/>
    <cellStyle name="计算 2" xfId="37834"/>
    <cellStyle name="计算 2 10" xfId="37835"/>
    <cellStyle name="计算 2 10 2" xfId="37836"/>
    <cellStyle name="计算 2 10 2 2" xfId="37837"/>
    <cellStyle name="计算 2 10 2 2 2" xfId="37838"/>
    <cellStyle name="计算 2 10 2 2 2 2" xfId="37839"/>
    <cellStyle name="计算 2 10 2 3" xfId="37840"/>
    <cellStyle name="计算 2 10 2 3 2" xfId="37841"/>
    <cellStyle name="计算 2 10 2 4" xfId="37842"/>
    <cellStyle name="计算 2 10 3" xfId="37843"/>
    <cellStyle name="计算 2 10 3 2" xfId="37844"/>
    <cellStyle name="计算 2 10 3 3" xfId="37845"/>
    <cellStyle name="计算 2 10 3 3 2" xfId="37846"/>
    <cellStyle name="计算 2 10 3 4" xfId="37847"/>
    <cellStyle name="计算 2 10 4" xfId="37848"/>
    <cellStyle name="计算 2 10 4 2" xfId="37849"/>
    <cellStyle name="计算 2 10 4 3" xfId="37850"/>
    <cellStyle name="计算 2 10 5" xfId="37851"/>
    <cellStyle name="计算 2 11" xfId="37852"/>
    <cellStyle name="计算 2 11 2" xfId="37853"/>
    <cellStyle name="计算 2 11 2 2" xfId="37854"/>
    <cellStyle name="计算 2 11 2 2 2" xfId="37855"/>
    <cellStyle name="计算 2 11 2 2 2 2" xfId="37856"/>
    <cellStyle name="计算 2 11 2 2 3" xfId="37857"/>
    <cellStyle name="计算 2 11 2 3" xfId="37858"/>
    <cellStyle name="计算 2 11 2 3 2" xfId="37859"/>
    <cellStyle name="计算 2 11 2 3 3" xfId="37860"/>
    <cellStyle name="计算 2 11 2 4" xfId="37861"/>
    <cellStyle name="计算 2 11 3" xfId="37862"/>
    <cellStyle name="计算 2 11 3 2" xfId="37863"/>
    <cellStyle name="计算 2 11 3 3" xfId="37864"/>
    <cellStyle name="计算 2 11 3 3 2" xfId="37865"/>
    <cellStyle name="计算 2 11 3 4" xfId="37866"/>
    <cellStyle name="计算 2 11 4" xfId="37867"/>
    <cellStyle name="计算 2 11 4 2" xfId="37868"/>
    <cellStyle name="计算 2 11 4 3" xfId="37869"/>
    <cellStyle name="计算 2 11 5" xfId="37870"/>
    <cellStyle name="计算 2 12" xfId="37871"/>
    <cellStyle name="计算 2 12 2" xfId="37872"/>
    <cellStyle name="计算 2 12 2 2" xfId="37873"/>
    <cellStyle name="计算 2 12 2 2 2" xfId="37874"/>
    <cellStyle name="计算 2 12 2 2 2 2" xfId="37875"/>
    <cellStyle name="计算 2 12 2 3" xfId="37876"/>
    <cellStyle name="计算 2 12 2 3 2" xfId="37877"/>
    <cellStyle name="计算 2 12 2 4" xfId="37878"/>
    <cellStyle name="计算 2 12 3" xfId="37879"/>
    <cellStyle name="计算 2 12 3 2" xfId="37880"/>
    <cellStyle name="计算 2 12 3 3" xfId="37881"/>
    <cellStyle name="计算 2 12 3 3 2" xfId="37882"/>
    <cellStyle name="计算 2 12 3 4" xfId="37883"/>
    <cellStyle name="计算 2 12 4" xfId="37884"/>
    <cellStyle name="计算 2 12 4 2" xfId="37885"/>
    <cellStyle name="计算 2 12 4 3" xfId="37886"/>
    <cellStyle name="计算 2 12 5" xfId="37887"/>
    <cellStyle name="计算 2 13" xfId="37888"/>
    <cellStyle name="计算 2 13 2" xfId="37889"/>
    <cellStyle name="计算 2 13 2 2" xfId="37890"/>
    <cellStyle name="计算 2 13 2 2 2" xfId="37891"/>
    <cellStyle name="计算 2 13 2 3" xfId="37892"/>
    <cellStyle name="计算 2 13 3" xfId="37893"/>
    <cellStyle name="计算 2 13 3 2" xfId="37894"/>
    <cellStyle name="计算 2 13 3 3" xfId="37895"/>
    <cellStyle name="计算 2 13 4" xfId="37896"/>
    <cellStyle name="计算 2 14" xfId="37897"/>
    <cellStyle name="计算 2 14 2" xfId="37898"/>
    <cellStyle name="计算 2 14 2 2" xfId="37899"/>
    <cellStyle name="计算 2 14 2 3" xfId="37900"/>
    <cellStyle name="计算 2 14 3" xfId="37901"/>
    <cellStyle name="计算 2 14 3 2" xfId="37902"/>
    <cellStyle name="计算 2 14 4" xfId="37903"/>
    <cellStyle name="计算 2 14 4 2" xfId="37904"/>
    <cellStyle name="计算 2 20" xfId="37905"/>
    <cellStyle name="计算 2 15" xfId="37906"/>
    <cellStyle name="计算 2 15 2" xfId="37907"/>
    <cellStyle name="计算 2 15 2 2" xfId="37908"/>
    <cellStyle name="计算 2 15 3" xfId="37909"/>
    <cellStyle name="计算 2 15 3 2" xfId="37910"/>
    <cellStyle name="计算 2 15 4" xfId="37911"/>
    <cellStyle name="计算 2 16" xfId="37912"/>
    <cellStyle name="计算 2 16 2" xfId="37913"/>
    <cellStyle name="计算 2 16 2 2" xfId="37914"/>
    <cellStyle name="计算 2 16 3" xfId="37915"/>
    <cellStyle name="计算 2 17" xfId="37916"/>
    <cellStyle name="计算 2 17 2" xfId="37917"/>
    <cellStyle name="计算 2 18" xfId="37918"/>
    <cellStyle name="计算 2 18 2" xfId="37919"/>
    <cellStyle name="计算 2 19" xfId="37920"/>
    <cellStyle name="计算 2 2" xfId="37921"/>
    <cellStyle name="计算 2 2 10 2" xfId="37922"/>
    <cellStyle name="计算 2 2 10 2 2" xfId="37923"/>
    <cellStyle name="计算 2 2 10 2 2 2" xfId="37924"/>
    <cellStyle name="计算 2 2 10 2 2 2 2" xfId="37925"/>
    <cellStyle name="计算 2 2 10 2 2 3" xfId="37926"/>
    <cellStyle name="计算 2 2 10 2 3" xfId="37927"/>
    <cellStyle name="计算 2 2 10 2 3 2" xfId="37928"/>
    <cellStyle name="计算 2 2 10 2 3 3" xfId="37929"/>
    <cellStyle name="计算 2 2 10 2 4" xfId="37930"/>
    <cellStyle name="计算 2 2 10 3" xfId="37931"/>
    <cellStyle name="计算 2 2 10 3 2" xfId="37932"/>
    <cellStyle name="计算 2 2 10 3 3" xfId="37933"/>
    <cellStyle name="计算 2 2 10 3 3 2" xfId="37934"/>
    <cellStyle name="计算 2 2 10 3 4" xfId="37935"/>
    <cellStyle name="计算 2 2 10 4" xfId="37936"/>
    <cellStyle name="计算 2 2 10 4 2" xfId="37937"/>
    <cellStyle name="计算 2 2 10 4 3" xfId="37938"/>
    <cellStyle name="计算 2 2 10 5" xfId="37939"/>
    <cellStyle name="计算 2 2 11" xfId="37940"/>
    <cellStyle name="计算 2 2 11 2" xfId="37941"/>
    <cellStyle name="计算 2 2 11 2 2" xfId="37942"/>
    <cellStyle name="计算 2 2 11 2 2 2" xfId="37943"/>
    <cellStyle name="计算 2 2 11 2 2 2 2" xfId="37944"/>
    <cellStyle name="计算 2 2 11 2 3" xfId="37945"/>
    <cellStyle name="计算 2 2 11 2 3 2" xfId="37946"/>
    <cellStyle name="计算 2 2 11 2 4" xfId="37947"/>
    <cellStyle name="计算 2 2 11 3" xfId="37948"/>
    <cellStyle name="计算 2 2 11 3 2" xfId="37949"/>
    <cellStyle name="计算 2 2 11 3 3" xfId="37950"/>
    <cellStyle name="计算 2 2 11 3 3 2" xfId="37951"/>
    <cellStyle name="计算 2 2 11 3 4" xfId="37952"/>
    <cellStyle name="计算 2 2 11 4" xfId="37953"/>
    <cellStyle name="计算 2 2 11 4 2" xfId="37954"/>
    <cellStyle name="计算 2 2 11 4 3" xfId="37955"/>
    <cellStyle name="计算 2 2 11 5" xfId="37956"/>
    <cellStyle name="计算 2 2 12" xfId="37957"/>
    <cellStyle name="计算 2 2 12 2" xfId="37958"/>
    <cellStyle name="计算 2 2 12 2 2" xfId="37959"/>
    <cellStyle name="计算 2 2 12 2 2 2" xfId="37960"/>
    <cellStyle name="计算 2 2 12 2 3" xfId="37961"/>
    <cellStyle name="计算 2 2 12 3" xfId="37962"/>
    <cellStyle name="计算 2 2 12 3 2" xfId="37963"/>
    <cellStyle name="计算 2 2 12 3 3" xfId="37964"/>
    <cellStyle name="计算 2 2 12 4" xfId="37965"/>
    <cellStyle name="计算 2 2 13" xfId="37966"/>
    <cellStyle name="计算 2 2 13 2" xfId="37967"/>
    <cellStyle name="计算 2 2 13 2 2" xfId="37968"/>
    <cellStyle name="计算 2 2 13 2 3" xfId="37969"/>
    <cellStyle name="计算 2 2 13 3" xfId="37970"/>
    <cellStyle name="计算 2 2 13 3 2" xfId="37971"/>
    <cellStyle name="计算 2 2 13 4" xfId="37972"/>
    <cellStyle name="计算 2 2 13 4 2" xfId="37973"/>
    <cellStyle name="计算 2 2 14" xfId="37974"/>
    <cellStyle name="计算 2 2 14 2" xfId="37975"/>
    <cellStyle name="计算 2 2 14 2 2" xfId="37976"/>
    <cellStyle name="计算 2 2 14 3" xfId="37977"/>
    <cellStyle name="计算 2 2 15" xfId="37978"/>
    <cellStyle name="计算 2 2 15 2" xfId="37979"/>
    <cellStyle name="计算 2 2 16" xfId="37980"/>
    <cellStyle name="计算 2 2 16 2" xfId="37981"/>
    <cellStyle name="计算 2 2 17" xfId="37982"/>
    <cellStyle name="计算 2 2 18" xfId="37983"/>
    <cellStyle name="计算 2 2 2" xfId="37984"/>
    <cellStyle name="计算 2 2 2 2" xfId="37985"/>
    <cellStyle name="计算 2 2 2 2 2 2 2" xfId="37986"/>
    <cellStyle name="计算 2 2 2 2 2 3" xfId="37987"/>
    <cellStyle name="计算 2 2 2 2 3" xfId="37988"/>
    <cellStyle name="计算 2 2 2 2 3 2" xfId="37989"/>
    <cellStyle name="计算 2 2 2 2 3 3" xfId="37990"/>
    <cellStyle name="计算 2 2 2 2 4" xfId="37991"/>
    <cellStyle name="计算 2 2 2 3" xfId="37992"/>
    <cellStyle name="计算 2 2 2 3 2 3" xfId="37993"/>
    <cellStyle name="计算 2 2 2 3 3" xfId="37994"/>
    <cellStyle name="计算 2 2 2 3 3 2" xfId="37995"/>
    <cellStyle name="计算 2 2 2 3 4" xfId="37996"/>
    <cellStyle name="计算 2 2 2 3 4 2" xfId="37997"/>
    <cellStyle name="计算 2 2 2 4" xfId="37998"/>
    <cellStyle name="计算 2 2 2 4 3" xfId="37999"/>
    <cellStyle name="计算 2 2 2 5" xfId="38000"/>
    <cellStyle name="计算 2 2 2 6" xfId="38001"/>
    <cellStyle name="计算 2 2 2 7" xfId="38002"/>
    <cellStyle name="计算 2 2 2 8" xfId="38003"/>
    <cellStyle name="计算 2 2 3" xfId="38004"/>
    <cellStyle name="计算 2 2 3 2" xfId="38005"/>
    <cellStyle name="计算 2 2 3 2 2 2 2" xfId="38006"/>
    <cellStyle name="计算 2 2 3 2 2 3" xfId="38007"/>
    <cellStyle name="计算 2 2 3 2 3" xfId="38008"/>
    <cellStyle name="计算 2 2 3 2 3 2" xfId="38009"/>
    <cellStyle name="计算 2 2 3 2 3 3" xfId="38010"/>
    <cellStyle name="计算 2 2 3 2 4" xfId="38011"/>
    <cellStyle name="计算 2 2 3 3" xfId="38012"/>
    <cellStyle name="计算 2 2 3 3 3" xfId="38013"/>
    <cellStyle name="计算 2 2 3 3 3 2" xfId="38014"/>
    <cellStyle name="计算 2 2 3 3 4" xfId="38015"/>
    <cellStyle name="计算 2 2 3 4" xfId="38016"/>
    <cellStyle name="计算 2 2 3 4 3" xfId="38017"/>
    <cellStyle name="计算 2 2 3 5" xfId="38018"/>
    <cellStyle name="计算 2 2 3 6" xfId="38019"/>
    <cellStyle name="计算 2 2 3 7" xfId="38020"/>
    <cellStyle name="计算 2 2 4" xfId="38021"/>
    <cellStyle name="计算 2 2 4 2" xfId="38022"/>
    <cellStyle name="计算 2 2 4 2 2" xfId="38023"/>
    <cellStyle name="计算 2 2 4 2 2 2" xfId="38024"/>
    <cellStyle name="计算 2 2 4 2 2 2 2" xfId="38025"/>
    <cellStyle name="计算 2 2 4 2 2 3" xfId="38026"/>
    <cellStyle name="计算 2 2 4 2 3" xfId="38027"/>
    <cellStyle name="计算 2 2 4 2 3 2" xfId="38028"/>
    <cellStyle name="计算 2 2 4 2 3 3" xfId="38029"/>
    <cellStyle name="计算 2 2 4 2 4" xfId="38030"/>
    <cellStyle name="计算 2 2 4 3" xfId="38031"/>
    <cellStyle name="计算 2 2 4 3 2" xfId="38032"/>
    <cellStyle name="计算 2 2 4 3 3" xfId="38033"/>
    <cellStyle name="计算 2 2 4 3 3 2" xfId="38034"/>
    <cellStyle name="计算 2 2 4 3 4" xfId="38035"/>
    <cellStyle name="计算 2 2 4 4" xfId="38036"/>
    <cellStyle name="计算 2 2 4 4 2" xfId="38037"/>
    <cellStyle name="计算 2 2 4 4 3" xfId="38038"/>
    <cellStyle name="计算 2 2 4 5" xfId="38039"/>
    <cellStyle name="计算 2 2 5" xfId="38040"/>
    <cellStyle name="计算 2 2 5 2" xfId="38041"/>
    <cellStyle name="计算 2 2 5 2 2" xfId="38042"/>
    <cellStyle name="计算 2 2 5 2 2 2" xfId="38043"/>
    <cellStyle name="计算 2 2 5 2 2 2 2" xfId="38044"/>
    <cellStyle name="计算 2 2 5 2 2 3" xfId="38045"/>
    <cellStyle name="计算 2 2 5 2 3" xfId="38046"/>
    <cellStyle name="计算 2 2 5 2 3 2" xfId="38047"/>
    <cellStyle name="计算 2 2 5 2 3 3" xfId="38048"/>
    <cellStyle name="计算 2 2 5 2 4" xfId="38049"/>
    <cellStyle name="计算 2 2 5 3" xfId="38050"/>
    <cellStyle name="计算 2 2 5 3 2" xfId="38051"/>
    <cellStyle name="计算 2 2 5 3 3" xfId="38052"/>
    <cellStyle name="计算 2 2 5 3 3 2" xfId="38053"/>
    <cellStyle name="计算 2 2 5 3 4" xfId="38054"/>
    <cellStyle name="计算 2 2 5 4" xfId="38055"/>
    <cellStyle name="计算 2 2 5 4 2" xfId="38056"/>
    <cellStyle name="计算 2 2 5 4 3" xfId="38057"/>
    <cellStyle name="计算 2 2 5 5" xfId="38058"/>
    <cellStyle name="计算 2 2 6" xfId="38059"/>
    <cellStyle name="计算 2 2 6 2" xfId="38060"/>
    <cellStyle name="计算 2 2 6 2 2" xfId="38061"/>
    <cellStyle name="计算 2 2 6 2 2 2" xfId="38062"/>
    <cellStyle name="计算 2 2 6 2 2 2 2" xfId="38063"/>
    <cellStyle name="计算 2 2 6 2 3" xfId="38064"/>
    <cellStyle name="计算 2 2 6 2 3 2" xfId="38065"/>
    <cellStyle name="计算 2 2 6 2 3 3" xfId="38066"/>
    <cellStyle name="计算 2 2 6 2 4" xfId="38067"/>
    <cellStyle name="计算 2 2 6 3" xfId="38068"/>
    <cellStyle name="计算 2 2 6 3 2" xfId="38069"/>
    <cellStyle name="计算 2 2 6 3 3" xfId="38070"/>
    <cellStyle name="计算 2 2 6 3 3 2" xfId="38071"/>
    <cellStyle name="计算 2 2 6 3 4" xfId="38072"/>
    <cellStyle name="计算 2 2 6 4" xfId="38073"/>
    <cellStyle name="计算 2 2 6 4 2" xfId="38074"/>
    <cellStyle name="计算 2 2 6 4 3" xfId="38075"/>
    <cellStyle name="计算 2 2 6 5" xfId="38076"/>
    <cellStyle name="计算 2 2 7" xfId="38077"/>
    <cellStyle name="计算 2 2 7 2" xfId="38078"/>
    <cellStyle name="计算 2 2 7 2 2" xfId="38079"/>
    <cellStyle name="计算 2 2 7 2 2 2" xfId="38080"/>
    <cellStyle name="计算 2 2 7 2 2 2 2" xfId="38081"/>
    <cellStyle name="计算 2 2 7 2 2 3" xfId="38082"/>
    <cellStyle name="计算 2 2 7 2 3" xfId="38083"/>
    <cellStyle name="计算 2 2 7 2 3 2" xfId="38084"/>
    <cellStyle name="计算 2 2 7 2 3 3" xfId="38085"/>
    <cellStyle name="计算 2 2 7 2 4" xfId="38086"/>
    <cellStyle name="千位分隔 5 3 2 2" xfId="38087"/>
    <cellStyle name="计算 2 2 7 3" xfId="38088"/>
    <cellStyle name="千位分隔 5 3 2 2 2" xfId="38089"/>
    <cellStyle name="计算 2 2 7 3 2" xfId="38090"/>
    <cellStyle name="计算 2 2 7 3 3" xfId="38091"/>
    <cellStyle name="计算 2 2 7 3 3 2" xfId="38092"/>
    <cellStyle name="计算 2 2 7 3 4" xfId="38093"/>
    <cellStyle name="千位分隔 5 3 2 3" xfId="38094"/>
    <cellStyle name="计算 2 2 7 4" xfId="38095"/>
    <cellStyle name="千位分隔 5 3 2 3 2" xfId="38096"/>
    <cellStyle name="计算 2 2 7 4 2" xfId="38097"/>
    <cellStyle name="计算 2 2 7 4 3" xfId="38098"/>
    <cellStyle name="计算 2 2 7 5" xfId="38099"/>
    <cellStyle name="计算 2 2 8" xfId="38100"/>
    <cellStyle name="计算 2 2 8 2" xfId="38101"/>
    <cellStyle name="计算 2 2 8 2 2" xfId="38102"/>
    <cellStyle name="计算 2 2 8 2 2 2" xfId="38103"/>
    <cellStyle name="计算 2 2 8 2 2 2 2" xfId="38104"/>
    <cellStyle name="计算 2 2 8 2 2 3" xfId="38105"/>
    <cellStyle name="计算 2 2 8 2 3" xfId="38106"/>
    <cellStyle name="计算 2 2 8 2 3 2" xfId="38107"/>
    <cellStyle name="计算 2 2 8 2 3 3" xfId="38108"/>
    <cellStyle name="计算 2 2 8 2 4" xfId="38109"/>
    <cellStyle name="千位分隔 5 3 3 2" xfId="38110"/>
    <cellStyle name="计算 2 2 8 3" xfId="38111"/>
    <cellStyle name="计算 2 2 8 3 2" xfId="38112"/>
    <cellStyle name="计算 2 2 8 3 3" xfId="38113"/>
    <cellStyle name="计算 2 2 8 3 3 2" xfId="38114"/>
    <cellStyle name="计算 2 2 8 3 4" xfId="38115"/>
    <cellStyle name="计算 2 2 8 4" xfId="38116"/>
    <cellStyle name="计算 2 2 8 4 2" xfId="38117"/>
    <cellStyle name="计算 2 2 8 4 3" xfId="38118"/>
    <cellStyle name="计算 2 2 8 5" xfId="38119"/>
    <cellStyle name="计算 2 2 9" xfId="38120"/>
    <cellStyle name="计算 2 2 9 2" xfId="38121"/>
    <cellStyle name="计算 2 2 9 2 2" xfId="38122"/>
    <cellStyle name="计算 2 2 9 2 2 2" xfId="38123"/>
    <cellStyle name="计算 2 2 9 2 2 2 2" xfId="38124"/>
    <cellStyle name="计算 2 2 9 2 2 3" xfId="38125"/>
    <cellStyle name="计算 2 2 9 2 3" xfId="38126"/>
    <cellStyle name="计算 2 2 9 2 3 3" xfId="38127"/>
    <cellStyle name="计算 2 2 9 2 4" xfId="38128"/>
    <cellStyle name="千位分隔 5 3 4 2" xfId="38129"/>
    <cellStyle name="计算 2 2 9 3" xfId="38130"/>
    <cellStyle name="计算 2 2 9 3 2" xfId="38131"/>
    <cellStyle name="计算 2 2 9 3 3" xfId="38132"/>
    <cellStyle name="计算 2 2 9 3 3 2" xfId="38133"/>
    <cellStyle name="计算 2 2 9 3 4" xfId="38134"/>
    <cellStyle name="计算 2 2 9 4" xfId="38135"/>
    <cellStyle name="计算 2 2 9 4 2" xfId="38136"/>
    <cellStyle name="计算 2 2 9 4 3" xfId="38137"/>
    <cellStyle name="计算 2 2 9 5" xfId="38138"/>
    <cellStyle name="计算 2 3" xfId="38139"/>
    <cellStyle name="计算 2 3 2" xfId="38140"/>
    <cellStyle name="计算 2 3 2 2" xfId="38141"/>
    <cellStyle name="计算 2 3 2 2 3" xfId="38142"/>
    <cellStyle name="计算 2 3 2 2 3 2" xfId="38143"/>
    <cellStyle name="计算 2 3 2 2 4" xfId="38144"/>
    <cellStyle name="计算 2 3 2 2 4 2" xfId="38145"/>
    <cellStyle name="计算 2 3 2 3" xfId="38146"/>
    <cellStyle name="计算 2 3 2 3 3" xfId="38147"/>
    <cellStyle name="计算 2 3 2 4" xfId="38148"/>
    <cellStyle name="计算 2 3 2 5" xfId="38149"/>
    <cellStyle name="计算 2 3 2 6" xfId="38150"/>
    <cellStyle name="计算 2 3 2 7" xfId="38151"/>
    <cellStyle name="计算 2 3 3" xfId="38152"/>
    <cellStyle name="计算 2 3 3 2" xfId="38153"/>
    <cellStyle name="计算 2 3 3 2 3" xfId="38154"/>
    <cellStyle name="计算 2 3 3 3" xfId="38155"/>
    <cellStyle name="计算 2 3 3 4" xfId="38156"/>
    <cellStyle name="计算 2 3 3 5" xfId="38157"/>
    <cellStyle name="计算 2 3 3 6" xfId="38158"/>
    <cellStyle name="计算 2 3 4" xfId="38159"/>
    <cellStyle name="计算 2 3 4 2" xfId="38160"/>
    <cellStyle name="计算 2 3 4 3" xfId="38161"/>
    <cellStyle name="计算 2 3 5" xfId="38162"/>
    <cellStyle name="计算 2 3 5 2" xfId="38163"/>
    <cellStyle name="计算 2 3 6" xfId="38164"/>
    <cellStyle name="计算 2 3 7" xfId="38165"/>
    <cellStyle name="计算 2 3 8" xfId="38166"/>
    <cellStyle name="计算 2 4" xfId="38167"/>
    <cellStyle name="计算 2 4 2" xfId="38168"/>
    <cellStyle name="计算 2 4 2 2" xfId="38169"/>
    <cellStyle name="计算 2 4 2 2 3" xfId="38170"/>
    <cellStyle name="计算 2 4 2 3" xfId="38171"/>
    <cellStyle name="计算 2 4 2 3 3" xfId="38172"/>
    <cellStyle name="计算 2 4 2 4" xfId="38173"/>
    <cellStyle name="计算 2 4 3" xfId="38174"/>
    <cellStyle name="计算 2 4 3 2" xfId="38175"/>
    <cellStyle name="计算 2 4 3 2 2" xfId="38176"/>
    <cellStyle name="计算 2 4 3 2 3" xfId="38177"/>
    <cellStyle name="计算 2 4 3 3" xfId="38178"/>
    <cellStyle name="计算 2 4 3 3 2" xfId="38179"/>
    <cellStyle name="计算 2 4 3 4" xfId="38180"/>
    <cellStyle name="计算 2 4 3 4 2" xfId="38181"/>
    <cellStyle name="计算 2 4 4" xfId="38182"/>
    <cellStyle name="计算 2 4 4 2" xfId="38183"/>
    <cellStyle name="计算 2 4 4 3" xfId="38184"/>
    <cellStyle name="计算 2 4 5" xfId="38185"/>
    <cellStyle name="计算 2 4 5 2" xfId="38186"/>
    <cellStyle name="计算 2 4 6" xfId="38187"/>
    <cellStyle name="计算 2 4 7" xfId="38188"/>
    <cellStyle name="计算 2 4 8" xfId="38189"/>
    <cellStyle name="计算 2 5" xfId="38190"/>
    <cellStyle name="计算 2 5 2" xfId="38191"/>
    <cellStyle name="计算 2 5 2 2" xfId="38192"/>
    <cellStyle name="计算 2 5 2 2 2" xfId="38193"/>
    <cellStyle name="计算 2 5 2 2 2 2" xfId="38194"/>
    <cellStyle name="计算 2 5 2 2 3" xfId="38195"/>
    <cellStyle name="计算 2 5 2 3" xfId="38196"/>
    <cellStyle name="计算 2 5 2 3 2" xfId="38197"/>
    <cellStyle name="计算 2 5 2 4" xfId="38198"/>
    <cellStyle name="计算 2 5 3" xfId="38199"/>
    <cellStyle name="计算 2 5 3 2" xfId="38200"/>
    <cellStyle name="计算 2 5 3 3" xfId="38201"/>
    <cellStyle name="计算 2 5 3 4" xfId="38202"/>
    <cellStyle name="计算 2 5 4" xfId="38203"/>
    <cellStyle name="计算 2 5 4 2" xfId="38204"/>
    <cellStyle name="计算 2 5 4 3" xfId="38205"/>
    <cellStyle name="计算 2 5 5" xfId="38206"/>
    <cellStyle name="计算 2 5 6" xfId="38207"/>
    <cellStyle name="计算 2 5 7" xfId="38208"/>
    <cellStyle name="计算 2 6" xfId="38209"/>
    <cellStyle name="计算 2 6 2" xfId="38210"/>
    <cellStyle name="计算 2 6 2 2 2 2" xfId="38211"/>
    <cellStyle name="计算 2 6 2 3 2" xfId="38212"/>
    <cellStyle name="计算 2 6 2 3 3" xfId="38213"/>
    <cellStyle name="计算 2 6 3" xfId="38214"/>
    <cellStyle name="计算 2 6 3 2" xfId="38215"/>
    <cellStyle name="计算 2 6 3 3" xfId="38216"/>
    <cellStyle name="计算 2 6 3 4" xfId="38217"/>
    <cellStyle name="计算 2 6 4" xfId="38218"/>
    <cellStyle name="计算 2 6 4 2" xfId="38219"/>
    <cellStyle name="计算 2 6 4 3" xfId="38220"/>
    <cellStyle name="计算 2 6 5" xfId="38221"/>
    <cellStyle name="计算 2 7" xfId="38222"/>
    <cellStyle name="计算 2 7 2" xfId="38223"/>
    <cellStyle name="计算 2 7 2 2" xfId="38224"/>
    <cellStyle name="计算 2 7 2 2 2" xfId="38225"/>
    <cellStyle name="计算 2 7 2 2 2 2" xfId="38226"/>
    <cellStyle name="计算 2 7 2 2 3" xfId="38227"/>
    <cellStyle name="计算 2 7 2 3" xfId="38228"/>
    <cellStyle name="计算 2 7 2 3 2" xfId="38229"/>
    <cellStyle name="计算 2 7 2 3 3" xfId="38230"/>
    <cellStyle name="计算 2 7 2 4" xfId="38231"/>
    <cellStyle name="计算 2 7 3" xfId="38232"/>
    <cellStyle name="计算 2 7 3 2" xfId="38233"/>
    <cellStyle name="计算 2 7 3 3" xfId="38234"/>
    <cellStyle name="计算 2 7 3 3 2" xfId="38235"/>
    <cellStyle name="计算 2 7 3 4" xfId="38236"/>
    <cellStyle name="计算 2 7 4" xfId="38237"/>
    <cellStyle name="计算 2 7 4 2" xfId="38238"/>
    <cellStyle name="计算 2 7 4 3" xfId="38239"/>
    <cellStyle name="计算 2 7 5" xfId="38240"/>
    <cellStyle name="计算 2 8" xfId="38241"/>
    <cellStyle name="计算 2 8 2" xfId="38242"/>
    <cellStyle name="计算 2 8 2 2" xfId="38243"/>
    <cellStyle name="计算 2 8 2 2 2" xfId="38244"/>
    <cellStyle name="计算 2 8 2 2 2 2" xfId="38245"/>
    <cellStyle name="计算 2 8 2 2 3" xfId="38246"/>
    <cellStyle name="计算 2 8 2 3" xfId="38247"/>
    <cellStyle name="计算 2 8 2 3 2" xfId="38248"/>
    <cellStyle name="计算 2 8 2 3 3" xfId="38249"/>
    <cellStyle name="计算 2 8 2 4" xfId="38250"/>
    <cellStyle name="计算 2 8 3" xfId="38251"/>
    <cellStyle name="计算 2 8 3 2" xfId="38252"/>
    <cellStyle name="计算 2 8 3 3" xfId="38253"/>
    <cellStyle name="计算 2 8 3 3 2" xfId="38254"/>
    <cellStyle name="计算 2 8 3 4" xfId="38255"/>
    <cellStyle name="计算 2 8 4" xfId="38256"/>
    <cellStyle name="计算 2 8 4 2" xfId="38257"/>
    <cellStyle name="计算 2 8 4 3" xfId="38258"/>
    <cellStyle name="计算 2 8 5" xfId="38259"/>
    <cellStyle name="计算 2 9 2" xfId="38260"/>
    <cellStyle name="计算 2 9 2 2" xfId="38261"/>
    <cellStyle name="计算 2 9 2 2 2" xfId="38262"/>
    <cellStyle name="计算 2 9 2 2 2 2" xfId="38263"/>
    <cellStyle name="计算 2 9 2 2 3" xfId="38264"/>
    <cellStyle name="计算 2 9 2 3" xfId="38265"/>
    <cellStyle name="计算 2 9 2 3 2" xfId="38266"/>
    <cellStyle name="计算 2 9 2 3 3" xfId="38267"/>
    <cellStyle name="计算 2 9 2 4" xfId="38268"/>
    <cellStyle name="计算 2 9 3" xfId="38269"/>
    <cellStyle name="计算 2 9 3 2" xfId="38270"/>
    <cellStyle name="计算 2 9 3 3" xfId="38271"/>
    <cellStyle name="计算 2 9 3 3 2" xfId="38272"/>
    <cellStyle name="计算 2 9 3 4" xfId="38273"/>
    <cellStyle name="计算 2 9 4" xfId="38274"/>
    <cellStyle name="计算 2 9 4 2" xfId="38275"/>
    <cellStyle name="计算 2 9 4 3" xfId="38276"/>
    <cellStyle name="计算 2 9 5" xfId="38277"/>
    <cellStyle name="计算 3" xfId="38278"/>
    <cellStyle name="计算 3 2" xfId="38279"/>
    <cellStyle name="计算 3 2 3" xfId="38280"/>
    <cellStyle name="计算 3 3" xfId="38281"/>
    <cellStyle name="计算 3 3 2" xfId="38282"/>
    <cellStyle name="计算 3 4" xfId="38283"/>
    <cellStyle name="计算 3 4 2" xfId="38284"/>
    <cellStyle name="计算 3 5" xfId="38285"/>
    <cellStyle name="计算 4" xfId="38286"/>
    <cellStyle name="计算 4 2" xfId="38287"/>
    <cellStyle name="计算 4 2 2" xfId="38288"/>
    <cellStyle name="计算 4 3" xfId="38289"/>
    <cellStyle name="计算 4 3 2" xfId="38290"/>
    <cellStyle name="计算 5" xfId="38291"/>
    <cellStyle name="计算 5 2" xfId="38292"/>
    <cellStyle name="计算 5 2 2" xfId="38293"/>
    <cellStyle name="计算 5 3" xfId="38294"/>
    <cellStyle name="计算 5 3 2" xfId="38295"/>
    <cellStyle name="适中 2 10" xfId="38296"/>
    <cellStyle name="计算 6" xfId="38297"/>
    <cellStyle name="计算 6 2" xfId="38298"/>
    <cellStyle name="计算 6 2 2" xfId="38299"/>
    <cellStyle name="计算 6 3" xfId="38300"/>
    <cellStyle name="计算 7" xfId="38301"/>
    <cellStyle name="计算 8" xfId="38302"/>
    <cellStyle name="计算 8 2" xfId="38303"/>
    <cellStyle name="计算 9" xfId="38304"/>
    <cellStyle name="检查单元格 2" xfId="38305"/>
    <cellStyle name="检查单元格 2 10" xfId="38306"/>
    <cellStyle name="检查单元格 2 2" xfId="38307"/>
    <cellStyle name="检查单元格 2 2 2" xfId="38308"/>
    <cellStyle name="检查单元格 2 2 2 2" xfId="38309"/>
    <cellStyle name="检查单元格 2 2 2 2 2" xfId="38310"/>
    <cellStyle name="检查单元格 2 2 2 2 2 2" xfId="38311"/>
    <cellStyle name="检查单元格 2 2 2 2 3" xfId="38312"/>
    <cellStyle name="检查单元格 2 2 2 2 3 2" xfId="38313"/>
    <cellStyle name="检查单元格 2 2 2 2 4" xfId="38314"/>
    <cellStyle name="检查单元格 2 2 2 2 4 2" xfId="38315"/>
    <cellStyle name="检查单元格 2 2 2 3" xfId="38316"/>
    <cellStyle name="检查单元格 2 2 2 3 2" xfId="38317"/>
    <cellStyle name="检查单元格 2 2 2 4" xfId="38318"/>
    <cellStyle name="检查单元格 2 2 2 4 2" xfId="38319"/>
    <cellStyle name="检查单元格 2 2 2 5" xfId="38320"/>
    <cellStyle name="检查单元格 2 2 2 6" xfId="38321"/>
    <cellStyle name="检查单元格 2 2 3" xfId="38322"/>
    <cellStyle name="检查单元格 2 2 3 2" xfId="38323"/>
    <cellStyle name="检查单元格 2 2 3 2 2" xfId="38324"/>
    <cellStyle name="检查单元格 2 2 3 2 3" xfId="38325"/>
    <cellStyle name="检查单元格 2 2 3 3" xfId="38326"/>
    <cellStyle name="检查单元格 2 2 3 3 2" xfId="38327"/>
    <cellStyle name="检查单元格 2 2 3 4" xfId="38328"/>
    <cellStyle name="检查单元格 2 2 3 4 2" xfId="38329"/>
    <cellStyle name="检查单元格 2 2 3 5" xfId="38330"/>
    <cellStyle name="检查单元格 2 2 4" xfId="38331"/>
    <cellStyle name="检查单元格 2 2 4 2 2" xfId="38332"/>
    <cellStyle name="检查单元格 2 2 5" xfId="38333"/>
    <cellStyle name="检查单元格 2 2 5 2" xfId="38334"/>
    <cellStyle name="检查单元格 2 2 6" xfId="38335"/>
    <cellStyle name="检查单元格 2 2 6 2" xfId="38336"/>
    <cellStyle name="检查单元格 2 2 7" xfId="38337"/>
    <cellStyle name="检查单元格 2 3" xfId="38338"/>
    <cellStyle name="检查单元格 2 3 2" xfId="38339"/>
    <cellStyle name="检查单元格 2 3 2 2" xfId="38340"/>
    <cellStyle name="检查单元格 2 3 2 2 2" xfId="38341"/>
    <cellStyle name="检查单元格 2 3 2 3" xfId="38342"/>
    <cellStyle name="检查单元格 2 3 2 3 2" xfId="38343"/>
    <cellStyle name="检查单元格 2 3 2 4" xfId="38344"/>
    <cellStyle name="检查单元格 2 3 2 4 2" xfId="38345"/>
    <cellStyle name="检查单元格 2 3 2 5" xfId="38346"/>
    <cellStyle name="检查单元格 2 3 3" xfId="38347"/>
    <cellStyle name="检查单元格 2 3 3 2" xfId="38348"/>
    <cellStyle name="检查单元格 2 3 3 2 2" xfId="38349"/>
    <cellStyle name="检查单元格 2 3 3 3" xfId="38350"/>
    <cellStyle name="检查单元格 2 3 3 3 2" xfId="38351"/>
    <cellStyle name="检查单元格 2 3 3 4" xfId="38352"/>
    <cellStyle name="检查单元格 2 3 4" xfId="38353"/>
    <cellStyle name="检查单元格 2 3 4 2" xfId="38354"/>
    <cellStyle name="检查单元格 2 3 5" xfId="38355"/>
    <cellStyle name="检查单元格 2 3 5 2" xfId="38356"/>
    <cellStyle name="检查单元格 2 3 6" xfId="38357"/>
    <cellStyle name="检查单元格 2 3 7" xfId="38358"/>
    <cellStyle name="检查单元格 2 4" xfId="38359"/>
    <cellStyle name="检查单元格 2 4 2" xfId="38360"/>
    <cellStyle name="检查单元格 2 4 2 2" xfId="38361"/>
    <cellStyle name="检查单元格 2 4 2 3" xfId="38362"/>
    <cellStyle name="检查单元格 2 4 3" xfId="38363"/>
    <cellStyle name="检查单元格 2 4 3 2" xfId="38364"/>
    <cellStyle name="检查单元格 2 4 4" xfId="38365"/>
    <cellStyle name="检查单元格 2 5" xfId="38366"/>
    <cellStyle name="检查单元格 2 5 2" xfId="38367"/>
    <cellStyle name="检查单元格 2 5 2 2" xfId="38368"/>
    <cellStyle name="检查单元格 2 5 3" xfId="38369"/>
    <cellStyle name="检查单元格 2 5 3 2" xfId="38370"/>
    <cellStyle name="检查单元格 2 5 4" xfId="38371"/>
    <cellStyle name="检查单元格 2 6" xfId="38372"/>
    <cellStyle name="检查单元格 2 6 2" xfId="38373"/>
    <cellStyle name="检查单元格 2 6 2 2" xfId="38374"/>
    <cellStyle name="检查单元格 2 6 3 2" xfId="38375"/>
    <cellStyle name="检查单元格 2 7" xfId="38376"/>
    <cellStyle name="检查单元格 2 8" xfId="38377"/>
    <cellStyle name="检查单元格 2 9" xfId="38378"/>
    <cellStyle name="检查单元格 3" xfId="38379"/>
    <cellStyle name="检查单元格 3 2" xfId="38380"/>
    <cellStyle name="检查单元格 3 2 2" xfId="38381"/>
    <cellStyle name="检查单元格 3 2 2 2" xfId="38382"/>
    <cellStyle name="检查单元格 3 2 3" xfId="38383"/>
    <cellStyle name="检查单元格 3 3" xfId="38384"/>
    <cellStyle name="检查单元格 3 3 2" xfId="38385"/>
    <cellStyle name="检查单元格 3 4" xfId="38386"/>
    <cellStyle name="检查单元格 3 4 2" xfId="38387"/>
    <cellStyle name="检查单元格 3 5" xfId="38388"/>
    <cellStyle name="检查单元格 4 2" xfId="38389"/>
    <cellStyle name="检查单元格 4 2 2" xfId="38390"/>
    <cellStyle name="检查单元格 4 3" xfId="38391"/>
    <cellStyle name="检查单元格 4 3 2" xfId="38392"/>
    <cellStyle name="检查单元格 5" xfId="38393"/>
    <cellStyle name="检查单元格 5 2" xfId="38394"/>
    <cellStyle name="检查单元格 5 2 2" xfId="38395"/>
    <cellStyle name="检查单元格 5 3" xfId="38396"/>
    <cellStyle name="检查单元格 5 3 2" xfId="38397"/>
    <cellStyle name="检查单元格 6" xfId="38398"/>
    <cellStyle name="检查单元格 6 2" xfId="38399"/>
    <cellStyle name="检查单元格 6 2 2" xfId="38400"/>
    <cellStyle name="检查单元格 6 3" xfId="38401"/>
    <cellStyle name="检查单元格 7" xfId="38402"/>
    <cellStyle name="检查单元格 8" xfId="38403"/>
    <cellStyle name="检查单元格 8 2" xfId="38404"/>
    <cellStyle name="解释性文本 2" xfId="38405"/>
    <cellStyle name="解释性文本 2 10" xfId="38406"/>
    <cellStyle name="解释性文本 2 2" xfId="38407"/>
    <cellStyle name="解释性文本 2 2 2" xfId="38408"/>
    <cellStyle name="解释性文本 2 2 2 2" xfId="38409"/>
    <cellStyle name="注释 2 2 9 2 4" xfId="38410"/>
    <cellStyle name="解释性文本 2 2 2 2 2" xfId="38411"/>
    <cellStyle name="注释 2 2 9 2 4 2" xfId="38412"/>
    <cellStyle name="解释性文本 2 2 2 2 2 2" xfId="38413"/>
    <cellStyle name="注释 2 2 9 2 5" xfId="38414"/>
    <cellStyle name="解释性文本 2 2 2 2 3" xfId="38415"/>
    <cellStyle name="注释 2 2 9 2 5 2" xfId="38416"/>
    <cellStyle name="解释性文本 2 2 2 2 3 2" xfId="38417"/>
    <cellStyle name="解释性文本 2 2 2 2 4" xfId="38418"/>
    <cellStyle name="解释性文本 2 2 2 2 4 2" xfId="38419"/>
    <cellStyle name="解释性文本 2 2 2 3" xfId="38420"/>
    <cellStyle name="注释 2 2 9 3 4" xfId="38421"/>
    <cellStyle name="解释性文本 2 2 2 3 2" xfId="38422"/>
    <cellStyle name="解释性文本 2 2 2 4" xfId="38423"/>
    <cellStyle name="解释性文本 2 2 2 4 2" xfId="38424"/>
    <cellStyle name="解释性文本 2 2 2 5" xfId="38425"/>
    <cellStyle name="解释性文本 2 2 2 6" xfId="38426"/>
    <cellStyle name="解释性文本 2 2 3" xfId="38427"/>
    <cellStyle name="解释性文本 2 2 3 2" xfId="38428"/>
    <cellStyle name="解释性文本 2 2 3 2 2" xfId="38429"/>
    <cellStyle name="解释性文本 2 2 3 2 3" xfId="38430"/>
    <cellStyle name="解释性文本 2 2 3 3" xfId="38431"/>
    <cellStyle name="解释性文本 2 2 3 3 2" xfId="38432"/>
    <cellStyle name="警告文本 52 3 3 2" xfId="38433"/>
    <cellStyle name="警告文本 47 3 3 2" xfId="38434"/>
    <cellStyle name="解释性文本 2 2 3 4" xfId="38435"/>
    <cellStyle name="解释性文本 2 2 3 4 2" xfId="38436"/>
    <cellStyle name="解释性文本 2 2 3 5" xfId="38437"/>
    <cellStyle name="解释性文本 2 2 4" xfId="38438"/>
    <cellStyle name="解释性文本 2 2 4 2" xfId="38439"/>
    <cellStyle name="解释性文本 2 2 4 2 2" xfId="38440"/>
    <cellStyle name="解释性文本 2 2 4 3" xfId="38441"/>
    <cellStyle name="解释性文本 2 2 5" xfId="38442"/>
    <cellStyle name="解释性文本 2 2 6" xfId="38443"/>
    <cellStyle name="解释性文本 2 2 6 2" xfId="38444"/>
    <cellStyle name="解释性文本 2 2 7" xfId="38445"/>
    <cellStyle name="解释性文本 2 3" xfId="38446"/>
    <cellStyle name="解释性文本 2 3 2" xfId="38447"/>
    <cellStyle name="解释性文本 2 3 2 2" xfId="38448"/>
    <cellStyle name="解释性文本 2 3 2 3" xfId="38449"/>
    <cellStyle name="解释性文本 2 3 2 3 2" xfId="38450"/>
    <cellStyle name="解释性文本 2 3 2 4" xfId="38451"/>
    <cellStyle name="解释性文本 2 3 2 4 2" xfId="38452"/>
    <cellStyle name="解释性文本 2 3 2 5" xfId="38453"/>
    <cellStyle name="解释性文本 2 3 3" xfId="38454"/>
    <cellStyle name="解释性文本 2 3 3 2" xfId="38455"/>
    <cellStyle name="解释性文本 2 3 3 2 2" xfId="38456"/>
    <cellStyle name="解释性文本 2 3 3 3" xfId="38457"/>
    <cellStyle name="解释性文本 2 3 3 3 2" xfId="38458"/>
    <cellStyle name="解释性文本 2 3 3 4" xfId="38459"/>
    <cellStyle name="解释性文本 2 3 4" xfId="38460"/>
    <cellStyle name="解释性文本 2 3 4 2" xfId="38461"/>
    <cellStyle name="解释性文本 2 3 5" xfId="38462"/>
    <cellStyle name="解释性文本 2 3 5 2" xfId="38463"/>
    <cellStyle name="解释性文本 2 3 6" xfId="38464"/>
    <cellStyle name="解释性文本 2 3 7" xfId="38465"/>
    <cellStyle name="解释性文本 2 4" xfId="38466"/>
    <cellStyle name="解释性文本 2 4 2" xfId="38467"/>
    <cellStyle name="解释性文本 2 4 2 2" xfId="38468"/>
    <cellStyle name="解释性文本 2 4 2 3" xfId="38469"/>
    <cellStyle name="解释性文本 2 4 3" xfId="38470"/>
    <cellStyle name="解释性文本 2 4 3 2" xfId="38471"/>
    <cellStyle name="解释性文本 2 4 4" xfId="38472"/>
    <cellStyle name="解释性文本 2 4 4 2" xfId="38473"/>
    <cellStyle name="解释性文本 2 4 5" xfId="38474"/>
    <cellStyle name="解释性文本 2 5" xfId="38475"/>
    <cellStyle name="解释性文本 2 5 2" xfId="38476"/>
    <cellStyle name="解释性文本 2 5 2 2" xfId="38477"/>
    <cellStyle name="解释性文本 2 5 3" xfId="38478"/>
    <cellStyle name="解释性文本 2 5 3 2" xfId="38479"/>
    <cellStyle name="解释性文本 2 5 4" xfId="38480"/>
    <cellStyle name="解释性文本 2 6" xfId="38481"/>
    <cellStyle name="解释性文本 2 6 2" xfId="38482"/>
    <cellStyle name="解释性文本 2 6 2 2" xfId="38483"/>
    <cellStyle name="解释性文本 2 6 3" xfId="38484"/>
    <cellStyle name="解释性文本 2 6 3 2" xfId="38485"/>
    <cellStyle name="解释性文本 2 7" xfId="38486"/>
    <cellStyle name="解释性文本 2 7 2" xfId="38487"/>
    <cellStyle name="解释性文本 2 7 2 2" xfId="38488"/>
    <cellStyle name="解释性文本 2 7 3" xfId="38489"/>
    <cellStyle name="解释性文本 2 8" xfId="38490"/>
    <cellStyle name="解释性文本 2 8 2" xfId="38491"/>
    <cellStyle name="解释性文本 2 9" xfId="38492"/>
    <cellStyle name="解释性文本 2 9 2" xfId="38493"/>
    <cellStyle name="解释性文本 3" xfId="38494"/>
    <cellStyle name="解释性文本 3 2" xfId="38495"/>
    <cellStyle name="解释性文本 3 2 2" xfId="38496"/>
    <cellStyle name="解释性文本 3 2 2 2" xfId="38497"/>
    <cellStyle name="解释性文本 3 2 3" xfId="38498"/>
    <cellStyle name="解释性文本 3 3" xfId="38499"/>
    <cellStyle name="解释性文本 3 3 2" xfId="38500"/>
    <cellStyle name="解释性文本 3 4" xfId="38501"/>
    <cellStyle name="解释性文本 3 4 2" xfId="38502"/>
    <cellStyle name="解释性文本 3 5" xfId="38503"/>
    <cellStyle name="解释性文本 4 2" xfId="38504"/>
    <cellStyle name="解释性文本 4 2 2" xfId="38505"/>
    <cellStyle name="解释性文本 4 3" xfId="38506"/>
    <cellStyle name="解释性文本 4 3 2" xfId="38507"/>
    <cellStyle name="着色 4 2 2 4 2" xfId="38508"/>
    <cellStyle name="解释性文本 5" xfId="38509"/>
    <cellStyle name="解释性文本 5 2" xfId="38510"/>
    <cellStyle name="解释性文本 5 2 2" xfId="38511"/>
    <cellStyle name="解释性文本 5 3" xfId="38512"/>
    <cellStyle name="解释性文本 6" xfId="38513"/>
    <cellStyle name="解释性文本 7" xfId="38514"/>
    <cellStyle name="解释性文本 7 2" xfId="38515"/>
    <cellStyle name="借出原因" xfId="38516"/>
    <cellStyle name="借出原因 2" xfId="38517"/>
    <cellStyle name="输入 2 6" xfId="38518"/>
    <cellStyle name="借出原因 2 2" xfId="38519"/>
    <cellStyle name="输入 2 6 2" xfId="38520"/>
    <cellStyle name="借出原因 2 2 2" xfId="38521"/>
    <cellStyle name="输入 2 7" xfId="38522"/>
    <cellStyle name="借出原因 2 3" xfId="38523"/>
    <cellStyle name="借出原因 3" xfId="38524"/>
    <cellStyle name="借出原因 3 2" xfId="38525"/>
    <cellStyle name="借出原因 4" xfId="38526"/>
    <cellStyle name="借出原因 4 2" xfId="38527"/>
    <cellStyle name="借出原因 5" xfId="38528"/>
    <cellStyle name="警告文本 10" xfId="38529"/>
    <cellStyle name="警告文本 10 2" xfId="38530"/>
    <cellStyle name="警告文本 10 2 2" xfId="38531"/>
    <cellStyle name="警告文本 10 2 2 2" xfId="38532"/>
    <cellStyle name="警告文本 10 2 2 2 2" xfId="38533"/>
    <cellStyle name="警告文本 10 2 2 3" xfId="38534"/>
    <cellStyle name="警告文本 10 2 3" xfId="38535"/>
    <cellStyle name="警告文本 10 2 3 2" xfId="38536"/>
    <cellStyle name="警告文本 10 2 4" xfId="38537"/>
    <cellStyle name="警告文本 10 3" xfId="38538"/>
    <cellStyle name="警告文本 10 3 2" xfId="38539"/>
    <cellStyle name="警告文本 10 3 3" xfId="38540"/>
    <cellStyle name="警告文本 10 3 3 2" xfId="38541"/>
    <cellStyle name="警告文本 10 3 4" xfId="38542"/>
    <cellStyle name="警告文本 10 4 2" xfId="38543"/>
    <cellStyle name="输出 2 2 10 4 3" xfId="38544"/>
    <cellStyle name="警告文本 10 5" xfId="38545"/>
    <cellStyle name="警告文本 11" xfId="38546"/>
    <cellStyle name="警告文本 11 2" xfId="38547"/>
    <cellStyle name="警告文本 11 2 2" xfId="38548"/>
    <cellStyle name="警告文本 11 2 2 2" xfId="38549"/>
    <cellStyle name="警告文本 11 2 2 2 2" xfId="38550"/>
    <cellStyle name="警告文本 11 2 2 3" xfId="38551"/>
    <cellStyle name="警告文本 11 2 3" xfId="38552"/>
    <cellStyle name="警告文本 11 2 3 2" xfId="38553"/>
    <cellStyle name="警告文本 11 2 4" xfId="38554"/>
    <cellStyle name="警告文本 11 3" xfId="38555"/>
    <cellStyle name="警告文本 11 3 2" xfId="38556"/>
    <cellStyle name="警告文本 11 3 3" xfId="38557"/>
    <cellStyle name="警告文本 11 3 3 2" xfId="38558"/>
    <cellStyle name="警告文本 11 3 4" xfId="38559"/>
    <cellStyle name="警告文本 11 4" xfId="38560"/>
    <cellStyle name="警告文本 11 4 2" xfId="38561"/>
    <cellStyle name="警告文本 11 5" xfId="38562"/>
    <cellStyle name="警告文本 12" xfId="38563"/>
    <cellStyle name="警告文本 12 2" xfId="38564"/>
    <cellStyle name="警告文本 12 2 2" xfId="38565"/>
    <cellStyle name="警告文本 12 2 2 2" xfId="38566"/>
    <cellStyle name="警告文本 12 2 2 3" xfId="38567"/>
    <cellStyle name="警告文本 12 2 3" xfId="38568"/>
    <cellStyle name="警告文本 12 2 3 2" xfId="38569"/>
    <cellStyle name="警告文本 12 2 4" xfId="38570"/>
    <cellStyle name="警告文本 12 3" xfId="38571"/>
    <cellStyle name="警告文本 12 3 2" xfId="38572"/>
    <cellStyle name="警告文本 12 3 3" xfId="38573"/>
    <cellStyle name="警告文本 12 3 3 2" xfId="38574"/>
    <cellStyle name="警告文本 12 3 4" xfId="38575"/>
    <cellStyle name="警告文本 12 4" xfId="38576"/>
    <cellStyle name="警告文本 12 4 2" xfId="38577"/>
    <cellStyle name="警告文本 12 5" xfId="38578"/>
    <cellStyle name="警告文本 13" xfId="38579"/>
    <cellStyle name="警告文本 13 2" xfId="38580"/>
    <cellStyle name="警告文本 13 2 2" xfId="38581"/>
    <cellStyle name="警告文本 13 2 2 2" xfId="38582"/>
    <cellStyle name="警告文本 13 2 2 2 2" xfId="38583"/>
    <cellStyle name="警告文本 13 2 2 3" xfId="38584"/>
    <cellStyle name="警告文本 13 2 3" xfId="38585"/>
    <cellStyle name="警告文本 13 2 3 2" xfId="38586"/>
    <cellStyle name="警告文本 13 2 4" xfId="38587"/>
    <cellStyle name="警告文本 13 3" xfId="38588"/>
    <cellStyle name="警告文本 13 3 2" xfId="38589"/>
    <cellStyle name="警告文本 13 3 3" xfId="38590"/>
    <cellStyle name="警告文本 13 3 3 2" xfId="38591"/>
    <cellStyle name="警告文本 13 3 4" xfId="38592"/>
    <cellStyle name="警告文本 13 4" xfId="38593"/>
    <cellStyle name="警告文本 13 4 2" xfId="38594"/>
    <cellStyle name="警告文本 13 5" xfId="38595"/>
    <cellStyle name="警告文本 14" xfId="38596"/>
    <cellStyle name="警告文本 14 2" xfId="38597"/>
    <cellStyle name="警告文本 14 2 2" xfId="38598"/>
    <cellStyle name="警告文本 14 2 2 2" xfId="38599"/>
    <cellStyle name="警告文本 14 2 2 2 2" xfId="38600"/>
    <cellStyle name="警告文本 14 2 2 3" xfId="38601"/>
    <cellStyle name="警告文本 14 2 3" xfId="38602"/>
    <cellStyle name="警告文本 14 2 3 2" xfId="38603"/>
    <cellStyle name="警告文本 14 2 4" xfId="38604"/>
    <cellStyle name="警告文本 14 3" xfId="38605"/>
    <cellStyle name="警告文本 14 3 2" xfId="38606"/>
    <cellStyle name="警告文本 14 3 3" xfId="38607"/>
    <cellStyle name="警告文本 14 3 3 2" xfId="38608"/>
    <cellStyle name="警告文本 14 3 4" xfId="38609"/>
    <cellStyle name="警告文本 14 4" xfId="38610"/>
    <cellStyle name="警告文本 14 4 2" xfId="38611"/>
    <cellStyle name="警告文本 14 5" xfId="38612"/>
    <cellStyle name="警告文本 20" xfId="38613"/>
    <cellStyle name="警告文本 15" xfId="38614"/>
    <cellStyle name="警告文本 20 2" xfId="38615"/>
    <cellStyle name="警告文本 15 2" xfId="38616"/>
    <cellStyle name="警告文本 20 2 2" xfId="38617"/>
    <cellStyle name="警告文本 15 2 2" xfId="38618"/>
    <cellStyle name="警告文本 20 2 2 2" xfId="38619"/>
    <cellStyle name="警告文本 15 2 2 2" xfId="38620"/>
    <cellStyle name="警告文本 20 2 2 2 2" xfId="38621"/>
    <cellStyle name="警告文本 15 2 2 2 2" xfId="38622"/>
    <cellStyle name="警告文本 20 2 2 3" xfId="38623"/>
    <cellStyle name="警告文本 15 2 2 3" xfId="38624"/>
    <cellStyle name="警告文本 20 2 3" xfId="38625"/>
    <cellStyle name="警告文本 15 2 3" xfId="38626"/>
    <cellStyle name="警告文本 20 2 3 2" xfId="38627"/>
    <cellStyle name="警告文本 15 2 3 2" xfId="38628"/>
    <cellStyle name="警告文本 20 2 4" xfId="38629"/>
    <cellStyle name="警告文本 15 2 4" xfId="38630"/>
    <cellStyle name="警告文本 20 3" xfId="38631"/>
    <cellStyle name="警告文本 15 3" xfId="38632"/>
    <cellStyle name="警告文本 20 3 2" xfId="38633"/>
    <cellStyle name="警告文本 15 3 2" xfId="38634"/>
    <cellStyle name="着色 3 2 2 2" xfId="38635"/>
    <cellStyle name="警告文本 20 3 3" xfId="38636"/>
    <cellStyle name="警告文本 15 3 3" xfId="38637"/>
    <cellStyle name="着色 3 2 2 2 2" xfId="38638"/>
    <cellStyle name="警告文本 20 3 3 2" xfId="38639"/>
    <cellStyle name="警告文本 15 3 3 2" xfId="38640"/>
    <cellStyle name="着色 3 2 2 3" xfId="38641"/>
    <cellStyle name="警告文本 20 3 4" xfId="38642"/>
    <cellStyle name="警告文本 15 3 4" xfId="38643"/>
    <cellStyle name="警告文本 20 4" xfId="38644"/>
    <cellStyle name="警告文本 15 4" xfId="38645"/>
    <cellStyle name="警告文本 20 4 2" xfId="38646"/>
    <cellStyle name="警告文本 15 4 2" xfId="38647"/>
    <cellStyle name="警告文本 20 5" xfId="38648"/>
    <cellStyle name="警告文本 15 5" xfId="38649"/>
    <cellStyle name="警告文本 21" xfId="38650"/>
    <cellStyle name="警告文本 16" xfId="38651"/>
    <cellStyle name="警告文本 21 2" xfId="38652"/>
    <cellStyle name="警告文本 16 2" xfId="38653"/>
    <cellStyle name="警告文本 21 2 2" xfId="38654"/>
    <cellStyle name="警告文本 16 2 2" xfId="38655"/>
    <cellStyle name="警告文本 21 2 2 2" xfId="38656"/>
    <cellStyle name="警告文本 16 2 2 2" xfId="38657"/>
    <cellStyle name="警告文本 21 2 2 3" xfId="38658"/>
    <cellStyle name="警告文本 16 2 2 3" xfId="38659"/>
    <cellStyle name="警告文本 21 2 3" xfId="38660"/>
    <cellStyle name="警告文本 16 2 3" xfId="38661"/>
    <cellStyle name="警告文本 21 2 3 2" xfId="38662"/>
    <cellStyle name="警告文本 16 2 3 2" xfId="38663"/>
    <cellStyle name="警告文本 21 2 4" xfId="38664"/>
    <cellStyle name="警告文本 16 2 4" xfId="38665"/>
    <cellStyle name="警告文本 21 3" xfId="38666"/>
    <cellStyle name="警告文本 16 3" xfId="38667"/>
    <cellStyle name="警告文本 21 3 2" xfId="38668"/>
    <cellStyle name="警告文本 16 3 2" xfId="38669"/>
    <cellStyle name="着色 3 3 2 2" xfId="38670"/>
    <cellStyle name="警告文本 21 3 3" xfId="38671"/>
    <cellStyle name="警告文本 16 3 3" xfId="38672"/>
    <cellStyle name="着色 3 3 2 2 2" xfId="38673"/>
    <cellStyle name="警告文本 21 3 3 2" xfId="38674"/>
    <cellStyle name="警告文本 16 3 3 2" xfId="38675"/>
    <cellStyle name="着色 3 3 2 3" xfId="38676"/>
    <cellStyle name="警告文本 21 3 4" xfId="38677"/>
    <cellStyle name="警告文本 16 3 4" xfId="38678"/>
    <cellStyle name="警告文本 21 4" xfId="38679"/>
    <cellStyle name="警告文本 16 4" xfId="38680"/>
    <cellStyle name="警告文本 21 4 2" xfId="38681"/>
    <cellStyle name="警告文本 16 4 2" xfId="38682"/>
    <cellStyle name="警告文本 21 5" xfId="38683"/>
    <cellStyle name="警告文本 16 5" xfId="38684"/>
    <cellStyle name="警告文本 22" xfId="38685"/>
    <cellStyle name="警告文本 17" xfId="38686"/>
    <cellStyle name="警告文本 17 10" xfId="38687"/>
    <cellStyle name="警告文本 17 10 2" xfId="38688"/>
    <cellStyle name="警告文本 17 10 4" xfId="38689"/>
    <cellStyle name="警告文本 17 10 5" xfId="38690"/>
    <cellStyle name="警告文本 17 11" xfId="38691"/>
    <cellStyle name="警告文本 17 11 2" xfId="38692"/>
    <cellStyle name="警告文本 17 11 3" xfId="38693"/>
    <cellStyle name="警告文本 17 11 4" xfId="38694"/>
    <cellStyle name="警告文本 17 12" xfId="38695"/>
    <cellStyle name="警告文本 17 12 2" xfId="38696"/>
    <cellStyle name="警告文本 17 12 3" xfId="38697"/>
    <cellStyle name="警告文本 17 12 4" xfId="38698"/>
    <cellStyle name="警告文本 17 13" xfId="38699"/>
    <cellStyle name="警告文本 17 13 2" xfId="38700"/>
    <cellStyle name="警告文本 17 14" xfId="38701"/>
    <cellStyle name="警告文本 22 2" xfId="38702"/>
    <cellStyle name="警告文本 17 2" xfId="38703"/>
    <cellStyle name="警告文本 22 2 2" xfId="38704"/>
    <cellStyle name="警告文本 17 2 2" xfId="38705"/>
    <cellStyle name="警告文本 22 2 2 2" xfId="38706"/>
    <cellStyle name="警告文本 17 2 2 2" xfId="38707"/>
    <cellStyle name="警告文本 22 2 2 2 2" xfId="38708"/>
    <cellStyle name="警告文本 17 2 2 2 2" xfId="38709"/>
    <cellStyle name="警告文本 17 2 2 2 2 2" xfId="38710"/>
    <cellStyle name="警告文本 17 2 2 2 3" xfId="38711"/>
    <cellStyle name="警告文本 22 2 2 3" xfId="38712"/>
    <cellStyle name="警告文本 17 2 2 3" xfId="38713"/>
    <cellStyle name="警告文本 17 2 2 3 2" xfId="38714"/>
    <cellStyle name="警告文本 17 2 2 4" xfId="38715"/>
    <cellStyle name="警告文本 22 2 3" xfId="38716"/>
    <cellStyle name="警告文本 17 2 3" xfId="38717"/>
    <cellStyle name="警告文本 22 2 3 2" xfId="38718"/>
    <cellStyle name="警告文本 17 2 3 2" xfId="38719"/>
    <cellStyle name="警告文本 17 2 3 3" xfId="38720"/>
    <cellStyle name="警告文本 17 2 3 3 2" xfId="38721"/>
    <cellStyle name="警告文本 17 2 3 4" xfId="38722"/>
    <cellStyle name="警告文本 22 2 4" xfId="38723"/>
    <cellStyle name="警告文本 17 2 4" xfId="38724"/>
    <cellStyle name="警告文本 17 2 4 2" xfId="38725"/>
    <cellStyle name="警告文本 22 3" xfId="38726"/>
    <cellStyle name="警告文本 17 3" xfId="38727"/>
    <cellStyle name="警告文本 22 3 2" xfId="38728"/>
    <cellStyle name="警告文本 17 3 2" xfId="38729"/>
    <cellStyle name="警告文本 17 3 2 2" xfId="38730"/>
    <cellStyle name="警告文本 17 3 2 2 2" xfId="38731"/>
    <cellStyle name="警告文本 17 3 2 2 2 2" xfId="38732"/>
    <cellStyle name="警告文本 17 3 2 2 3" xfId="38733"/>
    <cellStyle name="警告文本 17 3 2 3" xfId="38734"/>
    <cellStyle name="警告文本 17 3 2 3 2" xfId="38735"/>
    <cellStyle name="警告文本 17 3 2 4" xfId="38736"/>
    <cellStyle name="着色 3 4 2 2" xfId="38737"/>
    <cellStyle name="警告文本 22 3 3" xfId="38738"/>
    <cellStyle name="警告文本 17 3 3" xfId="38739"/>
    <cellStyle name="警告文本 22 3 3 2" xfId="38740"/>
    <cellStyle name="警告文本 17 3 3 2" xfId="38741"/>
    <cellStyle name="警告文本 17 3 3 3" xfId="38742"/>
    <cellStyle name="警告文本 17 3 3 3 2" xfId="38743"/>
    <cellStyle name="警告文本 17 3 3 4" xfId="38744"/>
    <cellStyle name="警告文本 22 3 4" xfId="38745"/>
    <cellStyle name="警告文本 17 3 4" xfId="38746"/>
    <cellStyle name="警告文本 17 3 4 2" xfId="38747"/>
    <cellStyle name="警告文本 17 3 5" xfId="38748"/>
    <cellStyle name="警告文本 22 4" xfId="38749"/>
    <cellStyle name="警告文本 17 4" xfId="38750"/>
    <cellStyle name="警告文本 22 4 2" xfId="38751"/>
    <cellStyle name="警告文本 17 4 2" xfId="38752"/>
    <cellStyle name="警告文本 17 4 2 2" xfId="38753"/>
    <cellStyle name="警告文本 17 4 2 2 2" xfId="38754"/>
    <cellStyle name="警告文本 17 4 2 2 2 2" xfId="38755"/>
    <cellStyle name="警告文本 17 4 2 3" xfId="38756"/>
    <cellStyle name="警告文本 17 4 2 3 2" xfId="38757"/>
    <cellStyle name="警告文本 17 4 2 4" xfId="38758"/>
    <cellStyle name="着色 3 4 3 2" xfId="38759"/>
    <cellStyle name="警告文本 17 4 3" xfId="38760"/>
    <cellStyle name="警告文本 17 4 3 2" xfId="38761"/>
    <cellStyle name="警告文本 17 4 3 3" xfId="38762"/>
    <cellStyle name="警告文本 17 4 3 3 2" xfId="38763"/>
    <cellStyle name="警告文本 17 4 3 4" xfId="38764"/>
    <cellStyle name="警告文本 17 4 4" xfId="38765"/>
    <cellStyle name="警告文本 17 4 4 2" xfId="38766"/>
    <cellStyle name="警告文本 17 4 5" xfId="38767"/>
    <cellStyle name="警告文本 22 5" xfId="38768"/>
    <cellStyle name="警告文本 17 5" xfId="38769"/>
    <cellStyle name="警告文本 17 5 2" xfId="38770"/>
    <cellStyle name="警告文本 17 5 2 2" xfId="38771"/>
    <cellStyle name="警告文本 17 5 2 2 2" xfId="38772"/>
    <cellStyle name="警告文本 17 5 2 2 2 2" xfId="38773"/>
    <cellStyle name="警告文本 17 5 2 3" xfId="38774"/>
    <cellStyle name="警告文本 17 5 2 3 2" xfId="38775"/>
    <cellStyle name="警告文本 17 5 2 4" xfId="38776"/>
    <cellStyle name="警告文本 17 5 3" xfId="38777"/>
    <cellStyle name="警告文本 17 5 3 2" xfId="38778"/>
    <cellStyle name="警告文本 17 5 3 3" xfId="38779"/>
    <cellStyle name="警告文本 17 5 3 3 2" xfId="38780"/>
    <cellStyle name="警告文本 17 5 3 4" xfId="38781"/>
    <cellStyle name="警告文本 17 5 4" xfId="38782"/>
    <cellStyle name="警告文本 17 5 4 2" xfId="38783"/>
    <cellStyle name="警告文本 17 5 5" xfId="38784"/>
    <cellStyle name="警告文本 17 6 2" xfId="38785"/>
    <cellStyle name="警告文本 17 6 2 2" xfId="38786"/>
    <cellStyle name="警告文本 17 6 2 2 2" xfId="38787"/>
    <cellStyle name="警告文本 17 6 2 2 2 2" xfId="38788"/>
    <cellStyle name="警告文本 17 6 2 2 3" xfId="38789"/>
    <cellStyle name="警告文本 17 6 2 3" xfId="38790"/>
    <cellStyle name="警告文本 17 6 2 3 2" xfId="38791"/>
    <cellStyle name="警告文本 17 6 2 4" xfId="38792"/>
    <cellStyle name="警告文本 17 6 3" xfId="38793"/>
    <cellStyle name="警告文本 17 6 3 2" xfId="38794"/>
    <cellStyle name="警告文本 17 6 3 3" xfId="38795"/>
    <cellStyle name="警告文本 17 6 3 3 2" xfId="38796"/>
    <cellStyle name="警告文本 17 6 3 4" xfId="38797"/>
    <cellStyle name="警告文本 17 6 4" xfId="38798"/>
    <cellStyle name="警告文本 17 6 4 2" xfId="38799"/>
    <cellStyle name="警告文本 17 6 5" xfId="38800"/>
    <cellStyle name="警告文本 17 7" xfId="38801"/>
    <cellStyle name="警告文本 17 7 2" xfId="38802"/>
    <cellStyle name="警告文本 17 7 2 2" xfId="38803"/>
    <cellStyle name="警告文本 17 7 2 2 2" xfId="38804"/>
    <cellStyle name="警告文本 17 7 2 2 2 2" xfId="38805"/>
    <cellStyle name="警告文本 17 7 2 2 3" xfId="38806"/>
    <cellStyle name="警告文本 17 7 2 3" xfId="38807"/>
    <cellStyle name="警告文本 17 7 2 3 2" xfId="38808"/>
    <cellStyle name="警告文本 17 7 2 4" xfId="38809"/>
    <cellStyle name="警告文本 17 7 3" xfId="38810"/>
    <cellStyle name="警告文本 17 7 3 2" xfId="38811"/>
    <cellStyle name="警告文本 17 7 3 3" xfId="38812"/>
    <cellStyle name="警告文本 17 7 3 3 2" xfId="38813"/>
    <cellStyle name="警告文本 17 7 3 4" xfId="38814"/>
    <cellStyle name="警告文本 17 7 4" xfId="38815"/>
    <cellStyle name="警告文本 17 7 4 2" xfId="38816"/>
    <cellStyle name="警告文本 17 7 5" xfId="38817"/>
    <cellStyle name="警告文本 17 8" xfId="38818"/>
    <cellStyle name="警告文本 17 8 2" xfId="38819"/>
    <cellStyle name="警告文本 17 8 2 2" xfId="38820"/>
    <cellStyle name="警告文本 17 8 2 2 2" xfId="38821"/>
    <cellStyle name="警告文本 17 8 2 2 2 2" xfId="38822"/>
    <cellStyle name="警告文本 17 8 2 2 3" xfId="38823"/>
    <cellStyle name="警告文本 17 8 2 3" xfId="38824"/>
    <cellStyle name="警告文本 17 8 2 3 2" xfId="38825"/>
    <cellStyle name="警告文本 17 8 2 4" xfId="38826"/>
    <cellStyle name="警告文本 17 8 3" xfId="38827"/>
    <cellStyle name="警告文本 17 8 3 2" xfId="38828"/>
    <cellStyle name="警告文本 17 8 3 3" xfId="38829"/>
    <cellStyle name="警告文本 17 8 3 3 2" xfId="38830"/>
    <cellStyle name="警告文本 17 8 3 4" xfId="38831"/>
    <cellStyle name="警告文本 17 8 4" xfId="38832"/>
    <cellStyle name="警告文本 17 8 4 2" xfId="38833"/>
    <cellStyle name="警告文本 17 8 5" xfId="38834"/>
    <cellStyle name="警告文本 17 9" xfId="38835"/>
    <cellStyle name="警告文本 17 9 2" xfId="38836"/>
    <cellStyle name="警告文本 17 9 2 2" xfId="38837"/>
    <cellStyle name="警告文本 17 9 2 2 2" xfId="38838"/>
    <cellStyle name="警告文本 17 9 2 2 2 2" xfId="38839"/>
    <cellStyle name="警告文本 17 9 2 2 3" xfId="38840"/>
    <cellStyle name="警告文本 17 9 2 3" xfId="38841"/>
    <cellStyle name="警告文本 17 9 2 3 2" xfId="38842"/>
    <cellStyle name="警告文本 17 9 2 4" xfId="38843"/>
    <cellStyle name="警告文本 17 9 3" xfId="38844"/>
    <cellStyle name="警告文本 17 9 3 2" xfId="38845"/>
    <cellStyle name="警告文本 17 9 3 3" xfId="38846"/>
    <cellStyle name="警告文本 17 9 3 3 2" xfId="38847"/>
    <cellStyle name="警告文本 17 9 3 4" xfId="38848"/>
    <cellStyle name="警告文本 17 9 4" xfId="38849"/>
    <cellStyle name="警告文本 17 9 4 2" xfId="38850"/>
    <cellStyle name="输入 2 9 2 2 2" xfId="38851"/>
    <cellStyle name="警告文本 17 9 5" xfId="38852"/>
    <cellStyle name="警告文本 23" xfId="38853"/>
    <cellStyle name="警告文本 18" xfId="38854"/>
    <cellStyle name="警告文本 23 2" xfId="38855"/>
    <cellStyle name="警告文本 18 2" xfId="38856"/>
    <cellStyle name="警告文本 23 2 2" xfId="38857"/>
    <cellStyle name="警告文本 18 2 2" xfId="38858"/>
    <cellStyle name="警告文本 23 3" xfId="38859"/>
    <cellStyle name="警告文本 18 3" xfId="38860"/>
    <cellStyle name="警告文本 24" xfId="38861"/>
    <cellStyle name="警告文本 19" xfId="38862"/>
    <cellStyle name="警告文本 19 10" xfId="38863"/>
    <cellStyle name="警告文本 19 10 2" xfId="38864"/>
    <cellStyle name="警告文本 19 10 2 2" xfId="38865"/>
    <cellStyle name="警告文本 19 10 2 2 2" xfId="38866"/>
    <cellStyle name="警告文本 19 10 2 2 3" xfId="38867"/>
    <cellStyle name="警告文本 19 10 2 3" xfId="38868"/>
    <cellStyle name="警告文本 19 10 2 3 2" xfId="38869"/>
    <cellStyle name="警告文本 19 10 2 4" xfId="38870"/>
    <cellStyle name="警告文本 19 10 3" xfId="38871"/>
    <cellStyle name="警告文本 19 10 3 2" xfId="38872"/>
    <cellStyle name="警告文本 19 10 3 3" xfId="38873"/>
    <cellStyle name="警告文本 19 10 3 3 2" xfId="38874"/>
    <cellStyle name="警告文本 19 10 3 4" xfId="38875"/>
    <cellStyle name="警告文本 19 10 4" xfId="38876"/>
    <cellStyle name="警告文本 19 10 4 2" xfId="38877"/>
    <cellStyle name="警告文本 19 11" xfId="38878"/>
    <cellStyle name="警告文本 19 11 2" xfId="38879"/>
    <cellStyle name="警告文本 19 11 3" xfId="38880"/>
    <cellStyle name="警告文本 19 11 3 2" xfId="38881"/>
    <cellStyle name="警告文本 19 11 4" xfId="38882"/>
    <cellStyle name="警告文本 19 12" xfId="38883"/>
    <cellStyle name="警告文本 19 12 2" xfId="38884"/>
    <cellStyle name="警告文本 19 12 3" xfId="38885"/>
    <cellStyle name="警告文本 19 12 3 2" xfId="38886"/>
    <cellStyle name="警告文本 19 12 4" xfId="38887"/>
    <cellStyle name="警告文本 19 13" xfId="38888"/>
    <cellStyle name="警告文本 19 13 2" xfId="38889"/>
    <cellStyle name="警告文本 19 14" xfId="38890"/>
    <cellStyle name="警告文本 24 2" xfId="38891"/>
    <cellStyle name="警告文本 19 2" xfId="38892"/>
    <cellStyle name="警告文本 24 2 2" xfId="38893"/>
    <cellStyle name="警告文本 19 2 2" xfId="38894"/>
    <cellStyle name="警告文本 19 2 2 2" xfId="38895"/>
    <cellStyle name="警告文本 19 2 2 2 2" xfId="38896"/>
    <cellStyle name="警告文本 19 2 2 2 2 2" xfId="38897"/>
    <cellStyle name="警告文本 19 2 2 2 3" xfId="38898"/>
    <cellStyle name="警告文本 19 2 2 3" xfId="38899"/>
    <cellStyle name="警告文本 19 2 2 3 2" xfId="38900"/>
    <cellStyle name="警告文本 19 2 2 4" xfId="38901"/>
    <cellStyle name="警告文本 19 2 3" xfId="38902"/>
    <cellStyle name="警告文本 19 2 3 2" xfId="38903"/>
    <cellStyle name="警告文本 19 2 3 3" xfId="38904"/>
    <cellStyle name="警告文本 19 2 3 3 2" xfId="38905"/>
    <cellStyle name="警告文本 19 2 3 4" xfId="38906"/>
    <cellStyle name="警告文本 19 2 4" xfId="38907"/>
    <cellStyle name="警告文本 19 2 4 2" xfId="38908"/>
    <cellStyle name="警告文本 19 2 5" xfId="38909"/>
    <cellStyle name="警告文本 24 3" xfId="38910"/>
    <cellStyle name="警告文本 19 3" xfId="38911"/>
    <cellStyle name="警告文本 19 3 2" xfId="38912"/>
    <cellStyle name="警告文本 19 3 2 2" xfId="38913"/>
    <cellStyle name="警告文本 19 3 2 2 2" xfId="38914"/>
    <cellStyle name="警告文本 19 3 2 2 2 2" xfId="38915"/>
    <cellStyle name="警告文本 19 3 2 2 3" xfId="38916"/>
    <cellStyle name="警告文本 19 3 2 3" xfId="38917"/>
    <cellStyle name="警告文本 19 3 2 3 2" xfId="38918"/>
    <cellStyle name="警告文本 19 3 2 4" xfId="38919"/>
    <cellStyle name="警告文本 19 3 3" xfId="38920"/>
    <cellStyle name="警告文本 19 3 4" xfId="38921"/>
    <cellStyle name="警告文本 19 3 4 2" xfId="38922"/>
    <cellStyle name="警告文本 19 3 5" xfId="38923"/>
    <cellStyle name="警告文本 19 4" xfId="38924"/>
    <cellStyle name="警告文本 19 4 2" xfId="38925"/>
    <cellStyle name="警告文本 19 4 2 2" xfId="38926"/>
    <cellStyle name="警告文本 19 4 2 2 2" xfId="38927"/>
    <cellStyle name="警告文本 19 4 2 2 2 2" xfId="38928"/>
    <cellStyle name="警告文本 19 4 2 3" xfId="38929"/>
    <cellStyle name="警告文本 19 4 2 3 2" xfId="38930"/>
    <cellStyle name="警告文本 19 4 2 4" xfId="38931"/>
    <cellStyle name="警告文本 19 4 3" xfId="38932"/>
    <cellStyle name="警告文本 19 4 3 2" xfId="38933"/>
    <cellStyle name="警告文本 19 4 3 3" xfId="38934"/>
    <cellStyle name="警告文本 19 4 3 4" xfId="38935"/>
    <cellStyle name="警告文本 19 4 4" xfId="38936"/>
    <cellStyle name="警告文本 19 4 4 2" xfId="38937"/>
    <cellStyle name="警告文本 19 4 5" xfId="38938"/>
    <cellStyle name="警告文本 19 5" xfId="38939"/>
    <cellStyle name="警告文本 19 5 2" xfId="38940"/>
    <cellStyle name="警告文本 19 5 2 2" xfId="38941"/>
    <cellStyle name="警告文本 19 5 2 2 2" xfId="38942"/>
    <cellStyle name="警告文本 19 5 2 2 2 2" xfId="38943"/>
    <cellStyle name="警告文本 19 5 2 3" xfId="38944"/>
    <cellStyle name="警告文本 19 5 2 3 2" xfId="38945"/>
    <cellStyle name="警告文本 19 5 2 4" xfId="38946"/>
    <cellStyle name="警告文本 19 5 3 2" xfId="38947"/>
    <cellStyle name="警告文本 19 5 3 3" xfId="38948"/>
    <cellStyle name="警告文本 19 5 3 3 2" xfId="38949"/>
    <cellStyle name="警告文本 19 5 3 4" xfId="38950"/>
    <cellStyle name="警告文本 19 5 4 2" xfId="38951"/>
    <cellStyle name="警告文本 19 6" xfId="38952"/>
    <cellStyle name="警告文本 19 6 2" xfId="38953"/>
    <cellStyle name="警告文本 19 6 2 2" xfId="38954"/>
    <cellStyle name="警告文本 19 6 2 2 2" xfId="38955"/>
    <cellStyle name="警告文本 19 6 2 2 2 2" xfId="38956"/>
    <cellStyle name="警告文本 19 6 2 2 3" xfId="38957"/>
    <cellStyle name="警告文本 19 6 2 3" xfId="38958"/>
    <cellStyle name="警告文本 19 6 2 3 2" xfId="38959"/>
    <cellStyle name="警告文本 19 6 2 4" xfId="38960"/>
    <cellStyle name="警告文本 19 6 3" xfId="38961"/>
    <cellStyle name="警告文本 19 6 3 2" xfId="38962"/>
    <cellStyle name="警告文本 19 6 3 3" xfId="38963"/>
    <cellStyle name="警告文本 19 6 3 3 2" xfId="38964"/>
    <cellStyle name="警告文本 19 6 3 4" xfId="38965"/>
    <cellStyle name="警告文本 19 6 4" xfId="38966"/>
    <cellStyle name="警告文本 19 6 4 2" xfId="38967"/>
    <cellStyle name="警告文本 19 6 5" xfId="38968"/>
    <cellStyle name="警告文本 19 7" xfId="38969"/>
    <cellStyle name="警告文本 19 7 2" xfId="38970"/>
    <cellStyle name="警告文本 19 7 2 2" xfId="38971"/>
    <cellStyle name="警告文本 19 7 2 2 2" xfId="38972"/>
    <cellStyle name="警告文本 19 7 2 2 3" xfId="38973"/>
    <cellStyle name="警告文本 19 7 2 3" xfId="38974"/>
    <cellStyle name="警告文本 19 7 2 3 2" xfId="38975"/>
    <cellStyle name="警告文本 19 7 2 4" xfId="38976"/>
    <cellStyle name="警告文本 19 7 3" xfId="38977"/>
    <cellStyle name="警告文本 19 7 3 2" xfId="38978"/>
    <cellStyle name="警告文本 19 7 3 3" xfId="38979"/>
    <cellStyle name="警告文本 19 7 3 3 2" xfId="38980"/>
    <cellStyle name="警告文本 19 7 3 4" xfId="38981"/>
    <cellStyle name="警告文本 19 7 4" xfId="38982"/>
    <cellStyle name="警告文本 19 7 4 2" xfId="38983"/>
    <cellStyle name="警告文本 19 7 5" xfId="38984"/>
    <cellStyle name="警告文本 19 8" xfId="38985"/>
    <cellStyle name="警告文本 19 8 2" xfId="38986"/>
    <cellStyle name="警告文本 19 8 2 2" xfId="38987"/>
    <cellStyle name="警告文本 19 8 2 2 2" xfId="38988"/>
    <cellStyle name="警告文本 19 8 2 2 2 2" xfId="38989"/>
    <cellStyle name="警告文本 19 8 2 2 3" xfId="38990"/>
    <cellStyle name="警告文本 19 8 2 3" xfId="38991"/>
    <cellStyle name="警告文本 19 8 2 3 2" xfId="38992"/>
    <cellStyle name="警告文本 19 8 2 4" xfId="38993"/>
    <cellStyle name="警告文本 19 8 3" xfId="38994"/>
    <cellStyle name="警告文本 19 8 3 2" xfId="38995"/>
    <cellStyle name="警告文本 19 8 3 3" xfId="38996"/>
    <cellStyle name="警告文本 19 8 3 3 2" xfId="38997"/>
    <cellStyle name="警告文本 19 8 3 4" xfId="38998"/>
    <cellStyle name="警告文本 19 8 4" xfId="38999"/>
    <cellStyle name="警告文本 19 8 4 2" xfId="39000"/>
    <cellStyle name="警告文本 19 8 5" xfId="39001"/>
    <cellStyle name="警告文本 19 9" xfId="39002"/>
    <cellStyle name="警告文本 19 9 2" xfId="39003"/>
    <cellStyle name="警告文本 19 9 2 2" xfId="39004"/>
    <cellStyle name="警告文本 19 9 2 2 2" xfId="39005"/>
    <cellStyle name="警告文本 19 9 2 2 2 2" xfId="39006"/>
    <cellStyle name="警告文本 19 9 2 2 3" xfId="39007"/>
    <cellStyle name="警告文本 19 9 2 3" xfId="39008"/>
    <cellStyle name="警告文本 19 9 2 3 2" xfId="39009"/>
    <cellStyle name="警告文本 19 9 2 4" xfId="39010"/>
    <cellStyle name="警告文本 19 9 3" xfId="39011"/>
    <cellStyle name="警告文本 19 9 3 2" xfId="39012"/>
    <cellStyle name="警告文本 19 9 3 3" xfId="39013"/>
    <cellStyle name="警告文本 19 9 3 3 2" xfId="39014"/>
    <cellStyle name="警告文本 19 9 3 4" xfId="39015"/>
    <cellStyle name="警告文本 19 9 4" xfId="39016"/>
    <cellStyle name="警告文本 19 9 4 2" xfId="39017"/>
    <cellStyle name="警告文本 19 9 5" xfId="39018"/>
    <cellStyle name="警告文本 2" xfId="39019"/>
    <cellStyle name="警告文本 2 10" xfId="39020"/>
    <cellStyle name="警告文本 2 2" xfId="39021"/>
    <cellStyle name="警告文本 2 2 10" xfId="39022"/>
    <cellStyle name="警告文本 2 2 10 2" xfId="39023"/>
    <cellStyle name="警告文本 2 2 10 2 2" xfId="39024"/>
    <cellStyle name="警告文本 2 2 10 2 2 2" xfId="39025"/>
    <cellStyle name="强调 1 3 3" xfId="39026"/>
    <cellStyle name="警告文本 2 2 10 2 2 2 2" xfId="39027"/>
    <cellStyle name="警告文本 2 2 10 2 2 3" xfId="39028"/>
    <cellStyle name="警告文本 2 2 10 2 3" xfId="39029"/>
    <cellStyle name="警告文本 2 2 10 2 4" xfId="39030"/>
    <cellStyle name="警告文本 2 2 10 3" xfId="39031"/>
    <cellStyle name="警告文本 2 2 10 3 2" xfId="39032"/>
    <cellStyle name="警告文本 2 2 10 3 3" xfId="39033"/>
    <cellStyle name="警告文本 2 2 10 3 4" xfId="39034"/>
    <cellStyle name="警告文本 2 2 10 4" xfId="39035"/>
    <cellStyle name="警告文本 2 2 10 4 2" xfId="39036"/>
    <cellStyle name="警告文本 2 2 10 5" xfId="39037"/>
    <cellStyle name="警告文本 2 2 11" xfId="39038"/>
    <cellStyle name="警告文本 2 2 11 2" xfId="39039"/>
    <cellStyle name="警告文本 2 2 11 2 2" xfId="39040"/>
    <cellStyle name="警告文本 2 2 11 2 2 2" xfId="39041"/>
    <cellStyle name="警告文本 2 2 11 2 3" xfId="39042"/>
    <cellStyle name="警告文本 2 2 11 3" xfId="39043"/>
    <cellStyle name="警告文本 2 2 11 3 2" xfId="39044"/>
    <cellStyle name="警告文本 2 2 11 4" xfId="39045"/>
    <cellStyle name="警告文本 2 2 12" xfId="39046"/>
    <cellStyle name="警告文本 2 2 12 2" xfId="39047"/>
    <cellStyle name="警告文本 2 2 12 2 2" xfId="39048"/>
    <cellStyle name="警告文本 2 2 12 2 3" xfId="39049"/>
    <cellStyle name="警告文本 2 2 12 3" xfId="39050"/>
    <cellStyle name="警告文本 2 2 12 3 2" xfId="39051"/>
    <cellStyle name="警告文本 2 2 12 4" xfId="39052"/>
    <cellStyle name="警告文本 2 2 12 4 2" xfId="39053"/>
    <cellStyle name="警告文本 2 2 13" xfId="39054"/>
    <cellStyle name="警告文本 2 2 13 2" xfId="39055"/>
    <cellStyle name="警告文本 2 2 13 2 2" xfId="39056"/>
    <cellStyle name="警告文本 2 2 13 3" xfId="39057"/>
    <cellStyle name="警告文本 2 2 14" xfId="39058"/>
    <cellStyle name="警告文本 2 2 14 2" xfId="39059"/>
    <cellStyle name="警告文本 2 2 15" xfId="39060"/>
    <cellStyle name="警告文本 2 2 15 2" xfId="39061"/>
    <cellStyle name="警告文本 2 2 16" xfId="39062"/>
    <cellStyle name="警告文本 2 2 2" xfId="39063"/>
    <cellStyle name="警告文本 2 2 2 2" xfId="39064"/>
    <cellStyle name="警告文本 2 2 2 2 2" xfId="39065"/>
    <cellStyle name="警告文本 2 2 2 2 2 2" xfId="39066"/>
    <cellStyle name="警告文本 2 2 2 2 2 2 2" xfId="39067"/>
    <cellStyle name="警告文本 2 2 2 2 2 3" xfId="39068"/>
    <cellStyle name="警告文本 2 2 2 2 3" xfId="39069"/>
    <cellStyle name="警告文本 2 2 2 2 3 2" xfId="39070"/>
    <cellStyle name="警告文本 2 2 2 2 4" xfId="39071"/>
    <cellStyle name="警告文本 2 2 2 3" xfId="39072"/>
    <cellStyle name="警告文本 2 2 2 3 2" xfId="39073"/>
    <cellStyle name="警告文本 2 2 2 3 2 2" xfId="39074"/>
    <cellStyle name="警告文本 2 2 2 3 2 3" xfId="39075"/>
    <cellStyle name="警告文本 2 2 2 3 3" xfId="39076"/>
    <cellStyle name="警告文本 2 2 2 3 3 2" xfId="39077"/>
    <cellStyle name="警告文本 2 2 2 3 4" xfId="39078"/>
    <cellStyle name="警告文本 2 2 2 3 4 2" xfId="39079"/>
    <cellStyle name="警告文本 2 2 2 4" xfId="39080"/>
    <cellStyle name="警告文本 2 2 2 4 2" xfId="39081"/>
    <cellStyle name="警告文本 2 2 2 5" xfId="39082"/>
    <cellStyle name="警告文本 2 2 2 5 2" xfId="39083"/>
    <cellStyle name="警告文本 2 2 2 6" xfId="39084"/>
    <cellStyle name="警告文本 2 2 2 7" xfId="39085"/>
    <cellStyle name="警告文本 2 2 3" xfId="39086"/>
    <cellStyle name="警告文本 2 2 3 2" xfId="39087"/>
    <cellStyle name="警告文本 2 2 3 2 2" xfId="39088"/>
    <cellStyle name="警告文本 2 2 3 2 2 2" xfId="39089"/>
    <cellStyle name="警告文本 2 2 3 2 2 2 2" xfId="39090"/>
    <cellStyle name="警告文本 2 2 3 2 2 3" xfId="39091"/>
    <cellStyle name="警告文本 2 2 3 2 3" xfId="39092"/>
    <cellStyle name="警告文本 2 2 3 2 3 2" xfId="39093"/>
    <cellStyle name="警告文本 2 2 3 2 4" xfId="39094"/>
    <cellStyle name="警告文本 2 2 3 3" xfId="39095"/>
    <cellStyle name="警告文本 2 2 3 3 2" xfId="39096"/>
    <cellStyle name="警告文本 2 2 3 3 3" xfId="39097"/>
    <cellStyle name="警告文本 2 2 3 3 3 2" xfId="39098"/>
    <cellStyle name="警告文本 2 2 3 3 4" xfId="39099"/>
    <cellStyle name="警告文本 2 2 3 4" xfId="39100"/>
    <cellStyle name="警告文本 2 2 3 4 2" xfId="39101"/>
    <cellStyle name="警告文本 2 2 3 5" xfId="39102"/>
    <cellStyle name="警告文本 2 2 3 6" xfId="39103"/>
    <cellStyle name="警告文本 2 2 4" xfId="39104"/>
    <cellStyle name="警告文本 2 2 4 2" xfId="39105"/>
    <cellStyle name="警告文本 2 2 4 2 2" xfId="39106"/>
    <cellStyle name="警告文本 2 2 4 2 2 2" xfId="39107"/>
    <cellStyle name="警告文本 2 2 4 2 2 2 2" xfId="39108"/>
    <cellStyle name="警告文本 2 2 4 2 2 3" xfId="39109"/>
    <cellStyle name="警告文本 2 2 4 2 3" xfId="39110"/>
    <cellStyle name="警告文本 2 2 4 2 3 2" xfId="39111"/>
    <cellStyle name="警告文本 2 2 4 2 4" xfId="39112"/>
    <cellStyle name="警告文本 2 2 4 3" xfId="39113"/>
    <cellStyle name="警告文本 2 2 4 3 2" xfId="39114"/>
    <cellStyle name="警告文本 2 2 4 3 3" xfId="39115"/>
    <cellStyle name="警告文本 2 2 4 3 3 2" xfId="39116"/>
    <cellStyle name="警告文本 2 2 4 3 4" xfId="39117"/>
    <cellStyle name="警告文本 2 2 4 4" xfId="39118"/>
    <cellStyle name="警告文本 2 2 4 4 2" xfId="39119"/>
    <cellStyle name="警告文本 2 2 4 5" xfId="39120"/>
    <cellStyle name="警告文本 2 2 5" xfId="39121"/>
    <cellStyle name="警告文本 2 2 5 2" xfId="39122"/>
    <cellStyle name="警告文本 2 2 5 2 2" xfId="39123"/>
    <cellStyle name="警告文本 2 2 5 2 2 2" xfId="39124"/>
    <cellStyle name="警告文本 2 2 5 2 2 2 2" xfId="39125"/>
    <cellStyle name="警告文本 2 2 5 2 2 3" xfId="39126"/>
    <cellStyle name="注释 2 10 6" xfId="39127"/>
    <cellStyle name="警告文本 2 2 5 2 3 2" xfId="39128"/>
    <cellStyle name="警告文本 2 2 5 2 4" xfId="39129"/>
    <cellStyle name="警告文本 2 2 5 3" xfId="39130"/>
    <cellStyle name="警告文本 2 2 5 3 2" xfId="39131"/>
    <cellStyle name="警告文本 2 2 5 3 3" xfId="39132"/>
    <cellStyle name="警告文本 2 2 5 3 3 2" xfId="39133"/>
    <cellStyle name="警告文本 2 2 5 3 4" xfId="39134"/>
    <cellStyle name="警告文本 2 2 5 4" xfId="39135"/>
    <cellStyle name="警告文本 2 2 5 4 2" xfId="39136"/>
    <cellStyle name="警告文本 2 2 5 5" xfId="39137"/>
    <cellStyle name="警告文本 2 2 6" xfId="39138"/>
    <cellStyle name="警告文本 2 2 6 2" xfId="39139"/>
    <cellStyle name="警告文本 2 2 6 2 2" xfId="39140"/>
    <cellStyle name="警告文本 2 2 6 2 2 2" xfId="39141"/>
    <cellStyle name="警告文本 2 2 6 2 2 2 2" xfId="39142"/>
    <cellStyle name="警告文本 2 2 6 2 2 3" xfId="39143"/>
    <cellStyle name="警告文本 2 2 6 2 3 2" xfId="39144"/>
    <cellStyle name="警告文本 2 2 6 2 4" xfId="39145"/>
    <cellStyle name="警告文本 2 2 6 3" xfId="39146"/>
    <cellStyle name="警告文本 2 2 6 3 2" xfId="39147"/>
    <cellStyle name="警告文本 2 2 6 3 3" xfId="39148"/>
    <cellStyle name="警告文本 2 2 6 3 3 2" xfId="39149"/>
    <cellStyle name="警告文本 2 2 6 3 4" xfId="39150"/>
    <cellStyle name="警告文本 2 2 6 4" xfId="39151"/>
    <cellStyle name="警告文本 2 2 6 4 2" xfId="39152"/>
    <cellStyle name="警告文本 2 2 6 5" xfId="39153"/>
    <cellStyle name="警告文本 2 2 7" xfId="39154"/>
    <cellStyle name="警告文本 2 2 7 2" xfId="39155"/>
    <cellStyle name="警告文本 2 2 7 2 2" xfId="39156"/>
    <cellStyle name="警告文本 2 2 7 2 2 2" xfId="39157"/>
    <cellStyle name="警告文本 2 2 7 2 2 2 2" xfId="39158"/>
    <cellStyle name="警告文本 2 2 7 2 2 3" xfId="39159"/>
    <cellStyle name="警告文本 2 2 7 2 3" xfId="39160"/>
    <cellStyle name="警告文本 2 2 7 2 4" xfId="39161"/>
    <cellStyle name="警告文本 2 2 7 3" xfId="39162"/>
    <cellStyle name="警告文本 2 2 7 3 2" xfId="39163"/>
    <cellStyle name="警告文本 2 2 7 3 3" xfId="39164"/>
    <cellStyle name="警告文本 2 2 7 3 4" xfId="39165"/>
    <cellStyle name="警告文本 2 2 7 4" xfId="39166"/>
    <cellStyle name="警告文本 2 2 7 4 2" xfId="39167"/>
    <cellStyle name="警告文本 2 2 7 5" xfId="39168"/>
    <cellStyle name="警告文本 2 2 8" xfId="39169"/>
    <cellStyle name="警告文本 2 2 8 2" xfId="39170"/>
    <cellStyle name="警告文本 2 2 8 2 2" xfId="39171"/>
    <cellStyle name="警告文本 2 2 8 2 2 2" xfId="39172"/>
    <cellStyle name="警告文本 2 2 8 2 2 2 2" xfId="39173"/>
    <cellStyle name="警告文本 2 2 8 2 2 3" xfId="39174"/>
    <cellStyle name="警告文本 2 2 8 2 3" xfId="39175"/>
    <cellStyle name="警告文本 2 2 8 2 3 2" xfId="39176"/>
    <cellStyle name="警告文本 2 2 8 2 4" xfId="39177"/>
    <cellStyle name="警告文本 2 2 8 3" xfId="39178"/>
    <cellStyle name="警告文本 2 2 8 3 2" xfId="39179"/>
    <cellStyle name="警告文本 2 2 8 3 3" xfId="39180"/>
    <cellStyle name="警告文本 2 2 8 3 4" xfId="39181"/>
    <cellStyle name="警告文本 2 2 8 4" xfId="39182"/>
    <cellStyle name="警告文本 2 2 8 4 2" xfId="39183"/>
    <cellStyle name="警告文本 2 2 8 5" xfId="39184"/>
    <cellStyle name="警告文本 2 2 9" xfId="39185"/>
    <cellStyle name="警告文本 2 2 9 2" xfId="39186"/>
    <cellStyle name="警告文本 2 2 9 2 2" xfId="39187"/>
    <cellStyle name="警告文本 2 2 9 2 2 2" xfId="39188"/>
    <cellStyle name="警告文本 2 2 9 2 2 2 2" xfId="39189"/>
    <cellStyle name="警告文本 2 2 9 2 2 3" xfId="39190"/>
    <cellStyle name="警告文本 2 2 9 2 3" xfId="39191"/>
    <cellStyle name="警告文本 2 2 9 2 3 2" xfId="39192"/>
    <cellStyle name="警告文本 2 2 9 2 4" xfId="39193"/>
    <cellStyle name="警告文本 2 2 9 3 3" xfId="39194"/>
    <cellStyle name="警告文本 2 2 9 3 3 2" xfId="39195"/>
    <cellStyle name="警告文本 2 2 9 3 4" xfId="39196"/>
    <cellStyle name="警告文本 2 2 9 4 2" xfId="39197"/>
    <cellStyle name="警告文本 2 3" xfId="39198"/>
    <cellStyle name="警告文本 2 3 2" xfId="39199"/>
    <cellStyle name="警告文本 2 3 2 2" xfId="39200"/>
    <cellStyle name="警告文本 2 3 2 2 2" xfId="39201"/>
    <cellStyle name="警告文本 2 3 2 3" xfId="39202"/>
    <cellStyle name="警告文本 2 3 2 3 2" xfId="39203"/>
    <cellStyle name="警告文本 2 3 2 4" xfId="39204"/>
    <cellStyle name="警告文本 2 3 2 4 2" xfId="39205"/>
    <cellStyle name="警告文本 2 3 2 5" xfId="39206"/>
    <cellStyle name="警告文本 2 3 3" xfId="39207"/>
    <cellStyle name="警告文本 2 3 3 2" xfId="39208"/>
    <cellStyle name="警告文本 2 3 3 2 2" xfId="39209"/>
    <cellStyle name="警告文本 2 3 3 3" xfId="39210"/>
    <cellStyle name="警告文本 2 3 3 3 2" xfId="39211"/>
    <cellStyle name="警告文本 2 3 3 4" xfId="39212"/>
    <cellStyle name="警告文本 2 3 4" xfId="39213"/>
    <cellStyle name="警告文本 2 3 4 2" xfId="39214"/>
    <cellStyle name="警告文本 2 3 5" xfId="39215"/>
    <cellStyle name="警告文本 2 3 5 2" xfId="39216"/>
    <cellStyle name="警告文本 2 3 6" xfId="39217"/>
    <cellStyle name="警告文本 2 3 7" xfId="39218"/>
    <cellStyle name="警告文本 2 4" xfId="39219"/>
    <cellStyle name="警告文本 2 4 2" xfId="39220"/>
    <cellStyle name="警告文本 2 4 2 2" xfId="39221"/>
    <cellStyle name="警告文本 2 4 2 3" xfId="39222"/>
    <cellStyle name="警告文本 2 4 3" xfId="39223"/>
    <cellStyle name="警告文本 2 4 3 2" xfId="39224"/>
    <cellStyle name="警告文本 2 4 4" xfId="39225"/>
    <cellStyle name="警告文本 2 4 4 2" xfId="39226"/>
    <cellStyle name="警告文本 2 4 5" xfId="39227"/>
    <cellStyle name="警告文本 2 5" xfId="39228"/>
    <cellStyle name="警告文本 2 5 2" xfId="39229"/>
    <cellStyle name="警告文本 2 5 2 2" xfId="39230"/>
    <cellStyle name="警告文本 2 5 3" xfId="39231"/>
    <cellStyle name="警告文本 2 5 3 2" xfId="39232"/>
    <cellStyle name="警告文本 2 5 4" xfId="39233"/>
    <cellStyle name="警告文本 2 6" xfId="39234"/>
    <cellStyle name="警告文本 2 6 2" xfId="39235"/>
    <cellStyle name="警告文本 2 6 2 2" xfId="39236"/>
    <cellStyle name="警告文本 2 6 3" xfId="39237"/>
    <cellStyle name="警告文本 2 6 3 2" xfId="39238"/>
    <cellStyle name="警告文本 2 7" xfId="39239"/>
    <cellStyle name="警告文本 2 7 2" xfId="39240"/>
    <cellStyle name="警告文本 2 7 2 2" xfId="39241"/>
    <cellStyle name="警告文本 2 7 3" xfId="39242"/>
    <cellStyle name="警告文本 2 8" xfId="39243"/>
    <cellStyle name="警告文本 2 8 2" xfId="39244"/>
    <cellStyle name="警告文本 2 9" xfId="39245"/>
    <cellStyle name="警告文本 2 9 2" xfId="39246"/>
    <cellStyle name="警告文本 23 2 2 2" xfId="39247"/>
    <cellStyle name="警告文本 23 2 2 2 2" xfId="39248"/>
    <cellStyle name="警告文本 23 2 2 3" xfId="39249"/>
    <cellStyle name="警告文本 23 2 3" xfId="39250"/>
    <cellStyle name="输出 2 2 14 2 3" xfId="39251"/>
    <cellStyle name="警告文本 23 2 3 2" xfId="39252"/>
    <cellStyle name="警告文本 23 2 4" xfId="39253"/>
    <cellStyle name="警告文本 23 3 2" xfId="39254"/>
    <cellStyle name="着色 3 5 2 2" xfId="39255"/>
    <cellStyle name="警告文本 23 3 3" xfId="39256"/>
    <cellStyle name="输出 2 2 15 2 3" xfId="39257"/>
    <cellStyle name="警告文本 23 3 3 2" xfId="39258"/>
    <cellStyle name="警告文本 23 3 4" xfId="39259"/>
    <cellStyle name="警告文本 23 4" xfId="39260"/>
    <cellStyle name="警告文本 23 4 2" xfId="39261"/>
    <cellStyle name="警告文本 23 5" xfId="39262"/>
    <cellStyle name="警告文本 25" xfId="39263"/>
    <cellStyle name="警告文本 26" xfId="39264"/>
    <cellStyle name="警告文本 26 2" xfId="39265"/>
    <cellStyle name="警告文本 3" xfId="39266"/>
    <cellStyle name="警告文本 3 2" xfId="39267"/>
    <cellStyle name="警告文本 3 2 2" xfId="39268"/>
    <cellStyle name="警告文本 3 2 2 2" xfId="39269"/>
    <cellStyle name="警告文本 3 2 3" xfId="39270"/>
    <cellStyle name="警告文本 3 3" xfId="39271"/>
    <cellStyle name="警告文本 3 3 2" xfId="39272"/>
    <cellStyle name="警告文本 3 4" xfId="39273"/>
    <cellStyle name="警告文本 3 4 2" xfId="39274"/>
    <cellStyle name="警告文本 3 5" xfId="39275"/>
    <cellStyle name="警告文本 4" xfId="39276"/>
    <cellStyle name="警告文本 4 2" xfId="39277"/>
    <cellStyle name="警告文本 4 2 2" xfId="39278"/>
    <cellStyle name="警告文本 4 3" xfId="39279"/>
    <cellStyle name="警告文本 4 3 2" xfId="39280"/>
    <cellStyle name="警告文本 51" xfId="39281"/>
    <cellStyle name="警告文本 46" xfId="39282"/>
    <cellStyle name="警告文本 51 2" xfId="39283"/>
    <cellStyle name="警告文本 46 2" xfId="39284"/>
    <cellStyle name="警告文本 51 2 2" xfId="39285"/>
    <cellStyle name="警告文本 46 2 2" xfId="39286"/>
    <cellStyle name="警告文本 51 2 2 2" xfId="39287"/>
    <cellStyle name="警告文本 46 2 2 2" xfId="39288"/>
    <cellStyle name="警告文本 51 2 2 2 2" xfId="39289"/>
    <cellStyle name="警告文本 46 2 2 2 2" xfId="39290"/>
    <cellStyle name="警告文本 51 2 2 3" xfId="39291"/>
    <cellStyle name="警告文本 46 2 2 3" xfId="39292"/>
    <cellStyle name="警告文本 51 2 3" xfId="39293"/>
    <cellStyle name="警告文本 46 2 3" xfId="39294"/>
    <cellStyle name="警告文本 51 2 3 2" xfId="39295"/>
    <cellStyle name="警告文本 46 2 3 2" xfId="39296"/>
    <cellStyle name="警告文本 51 2 4" xfId="39297"/>
    <cellStyle name="警告文本 46 2 4" xfId="39298"/>
    <cellStyle name="警告文本 51 3" xfId="39299"/>
    <cellStyle name="警告文本 46 3" xfId="39300"/>
    <cellStyle name="警告文本 51 3 2" xfId="39301"/>
    <cellStyle name="警告文本 46 3 2" xfId="39302"/>
    <cellStyle name="警告文本 51 3 3" xfId="39303"/>
    <cellStyle name="警告文本 46 3 3" xfId="39304"/>
    <cellStyle name="警告文本 51 3 3 2" xfId="39305"/>
    <cellStyle name="警告文本 46 3 3 2" xfId="39306"/>
    <cellStyle name="警告文本 51 3 4" xfId="39307"/>
    <cellStyle name="警告文本 46 3 4" xfId="39308"/>
    <cellStyle name="警告文本 51 4" xfId="39309"/>
    <cellStyle name="警告文本 46 4" xfId="39310"/>
    <cellStyle name="警告文本 51 4 2" xfId="39311"/>
    <cellStyle name="警告文本 46 4 2" xfId="39312"/>
    <cellStyle name="警告文本 51 5" xfId="39313"/>
    <cellStyle name="警告文本 46 5" xfId="39314"/>
    <cellStyle name="警告文本 52" xfId="39315"/>
    <cellStyle name="警告文本 47" xfId="39316"/>
    <cellStyle name="警告文本 52 2" xfId="39317"/>
    <cellStyle name="警告文本 47 2" xfId="39318"/>
    <cellStyle name="警告文本 52 2 2" xfId="39319"/>
    <cellStyle name="警告文本 47 2 2" xfId="39320"/>
    <cellStyle name="警告文本 52 2 2 2" xfId="39321"/>
    <cellStyle name="警告文本 47 2 2 2" xfId="39322"/>
    <cellStyle name="警告文本 52 2 2 2 2" xfId="39323"/>
    <cellStyle name="警告文本 47 2 2 2 2" xfId="39324"/>
    <cellStyle name="警告文本 52 2 2 3" xfId="39325"/>
    <cellStyle name="警告文本 47 2 2 3" xfId="39326"/>
    <cellStyle name="警告文本 52 2 3" xfId="39327"/>
    <cellStyle name="警告文本 47 2 3" xfId="39328"/>
    <cellStyle name="警告文本 52 2 3 2" xfId="39329"/>
    <cellStyle name="警告文本 47 2 3 2" xfId="39330"/>
    <cellStyle name="警告文本 52 2 4" xfId="39331"/>
    <cellStyle name="警告文本 47 2 4" xfId="39332"/>
    <cellStyle name="警告文本 52 3" xfId="39333"/>
    <cellStyle name="警告文本 47 3" xfId="39334"/>
    <cellStyle name="警告文本 52 3 2" xfId="39335"/>
    <cellStyle name="警告文本 47 3 2" xfId="39336"/>
    <cellStyle name="警告文本 52 3 3" xfId="39337"/>
    <cellStyle name="警告文本 47 3 3" xfId="39338"/>
    <cellStyle name="警告文本 52 3 4" xfId="39339"/>
    <cellStyle name="警告文本 47 3 4" xfId="39340"/>
    <cellStyle name="警告文本 52 4" xfId="39341"/>
    <cellStyle name="警告文本 47 4" xfId="39342"/>
    <cellStyle name="警告文本 52 4 2" xfId="39343"/>
    <cellStyle name="警告文本 47 4 2" xfId="39344"/>
    <cellStyle name="警告文本 53" xfId="39345"/>
    <cellStyle name="警告文本 48" xfId="39346"/>
    <cellStyle name="警告文本 53 2" xfId="39347"/>
    <cellStyle name="警告文本 48 2" xfId="39348"/>
    <cellStyle name="警告文本 53 2 2" xfId="39349"/>
    <cellStyle name="警告文本 48 2 2" xfId="39350"/>
    <cellStyle name="警告文本 53 2 2 2" xfId="39351"/>
    <cellStyle name="警告文本 48 2 2 2" xfId="39352"/>
    <cellStyle name="警告文本 53 2 2 2 2" xfId="39353"/>
    <cellStyle name="警告文本 48 2 2 2 2" xfId="39354"/>
    <cellStyle name="警告文本 53 2 2 3" xfId="39355"/>
    <cellStyle name="警告文本 48 2 2 3" xfId="39356"/>
    <cellStyle name="警告文本 53 2 3" xfId="39357"/>
    <cellStyle name="警告文本 48 2 3" xfId="39358"/>
    <cellStyle name="警告文本 53 2 3 2" xfId="39359"/>
    <cellStyle name="警告文本 48 2 3 2" xfId="39360"/>
    <cellStyle name="警告文本 53 2 4" xfId="39361"/>
    <cellStyle name="警告文本 48 2 4" xfId="39362"/>
    <cellStyle name="警告文本 53 3" xfId="39363"/>
    <cellStyle name="警告文本 48 3" xfId="39364"/>
    <cellStyle name="警告文本 53 3 2" xfId="39365"/>
    <cellStyle name="警告文本 48 3 2" xfId="39366"/>
    <cellStyle name="警告文本 53 3 3" xfId="39367"/>
    <cellStyle name="警告文本 48 3 3" xfId="39368"/>
    <cellStyle name="警告文本 53 3 3 2" xfId="39369"/>
    <cellStyle name="警告文本 48 3 3 2" xfId="39370"/>
    <cellStyle name="警告文本 53 3 4" xfId="39371"/>
    <cellStyle name="警告文本 48 3 4" xfId="39372"/>
    <cellStyle name="输出 2 2 11 2 2" xfId="39373"/>
    <cellStyle name="警告文本 53 4" xfId="39374"/>
    <cellStyle name="警告文本 48 4" xfId="39375"/>
    <cellStyle name="输出 2 2 11 2 2 2" xfId="39376"/>
    <cellStyle name="警告文本 53 4 2" xfId="39377"/>
    <cellStyle name="警告文本 48 4 2" xfId="39378"/>
    <cellStyle name="警告文本 54" xfId="39379"/>
    <cellStyle name="警告文本 49" xfId="39380"/>
    <cellStyle name="警告文本 49 10" xfId="39381"/>
    <cellStyle name="警告文本 49 10 2" xfId="39382"/>
    <cellStyle name="警告文本 49 10 2 2" xfId="39383"/>
    <cellStyle name="警告文本 49 10 2 2 2" xfId="39384"/>
    <cellStyle name="警告文本 49 10 2 2 2 2" xfId="39385"/>
    <cellStyle name="警告文本 49 10 2 2 3" xfId="39386"/>
    <cellStyle name="警告文本 49 10 3 2" xfId="39387"/>
    <cellStyle name="强调文字颜色 2 3 3 2 2" xfId="39388"/>
    <cellStyle name="警告文本 49 10 4" xfId="39389"/>
    <cellStyle name="警告文本 49 10 4 2" xfId="39390"/>
    <cellStyle name="警告文本 49 11" xfId="39391"/>
    <cellStyle name="警告文本 49 11 2" xfId="39392"/>
    <cellStyle name="警告文本 49 11 3" xfId="39393"/>
    <cellStyle name="警告文本 49 11 3 2" xfId="39394"/>
    <cellStyle name="强调文字颜色 2 3 3 3 2" xfId="39395"/>
    <cellStyle name="警告文本 49 11 4" xfId="39396"/>
    <cellStyle name="警告文本 49 12" xfId="39397"/>
    <cellStyle name="警告文本 49 12 2" xfId="39398"/>
    <cellStyle name="警告文本 49 12 3" xfId="39399"/>
    <cellStyle name="警告文本 49 12 3 2" xfId="39400"/>
    <cellStyle name="警告文本 49 12 4" xfId="39401"/>
    <cellStyle name="警告文本 49 13" xfId="39402"/>
    <cellStyle name="警告文本 49 13 2" xfId="39403"/>
    <cellStyle name="警告文本 49 14" xfId="39404"/>
    <cellStyle name="警告文本 54 2" xfId="39405"/>
    <cellStyle name="警告文本 49 2" xfId="39406"/>
    <cellStyle name="警告文本 54 2 2" xfId="39407"/>
    <cellStyle name="警告文本 49 2 2" xfId="39408"/>
    <cellStyle name="警告文本 54 2 2 2" xfId="39409"/>
    <cellStyle name="警告文本 49 2 2 2" xfId="39410"/>
    <cellStyle name="警告文本 54 2 2 2 2" xfId="39411"/>
    <cellStyle name="警告文本 49 2 2 2 2" xfId="39412"/>
    <cellStyle name="警告文本 49 2 2 2 2 2" xfId="39413"/>
    <cellStyle name="警告文本 49 2 2 2 3" xfId="39414"/>
    <cellStyle name="警告文本 54 2 2 3" xfId="39415"/>
    <cellStyle name="警告文本 49 2 2 3" xfId="39416"/>
    <cellStyle name="警告文本 49 2 2 3 2" xfId="39417"/>
    <cellStyle name="警告文本 49 2 2 4" xfId="39418"/>
    <cellStyle name="警告文本 54 2 3" xfId="39419"/>
    <cellStyle name="警告文本 49 2 3" xfId="39420"/>
    <cellStyle name="警告文本 54 2 3 2" xfId="39421"/>
    <cellStyle name="警告文本 49 2 3 2" xfId="39422"/>
    <cellStyle name="警告文本 49 2 3 3" xfId="39423"/>
    <cellStyle name="警告文本 49 2 3 3 2" xfId="39424"/>
    <cellStyle name="警告文本 49 2 3 4" xfId="39425"/>
    <cellStyle name="警告文本 54 2 4" xfId="39426"/>
    <cellStyle name="警告文本 49 2 4" xfId="39427"/>
    <cellStyle name="警告文本 49 2 4 2" xfId="39428"/>
    <cellStyle name="警告文本 49 2 5" xfId="39429"/>
    <cellStyle name="警告文本 54 3" xfId="39430"/>
    <cellStyle name="警告文本 49 3" xfId="39431"/>
    <cellStyle name="警告文本 54 3 2" xfId="39432"/>
    <cellStyle name="警告文本 49 3 2" xfId="39433"/>
    <cellStyle name="警告文本 49 3 2 2" xfId="39434"/>
    <cellStyle name="警告文本 49 3 2 2 2" xfId="39435"/>
    <cellStyle name="警告文本 49 3 2 2 2 2" xfId="39436"/>
    <cellStyle name="警告文本 49 3 2 2 3" xfId="39437"/>
    <cellStyle name="警告文本 49 3 2 3" xfId="39438"/>
    <cellStyle name="警告文本 49 3 2 3 2" xfId="39439"/>
    <cellStyle name="警告文本 49 3 2 4" xfId="39440"/>
    <cellStyle name="警告文本 54 3 3" xfId="39441"/>
    <cellStyle name="警告文本 49 3 3" xfId="39442"/>
    <cellStyle name="警告文本 54 3 3 2" xfId="39443"/>
    <cellStyle name="警告文本 49 3 3 2" xfId="39444"/>
    <cellStyle name="警告文本 49 3 3 3" xfId="39445"/>
    <cellStyle name="警告文本 49 3 3 3 2" xfId="39446"/>
    <cellStyle name="警告文本 49 3 3 4" xfId="39447"/>
    <cellStyle name="警告文本 54 3 4" xfId="39448"/>
    <cellStyle name="警告文本 49 3 4" xfId="39449"/>
    <cellStyle name="警告文本 49 3 4 2" xfId="39450"/>
    <cellStyle name="警告文本 49 3 5" xfId="39451"/>
    <cellStyle name="警告文本 54 4 2" xfId="39452"/>
    <cellStyle name="警告文本 49 4 2" xfId="39453"/>
    <cellStyle name="警告文本 49 4 2 2" xfId="39454"/>
    <cellStyle name="警告文本 49 4 2 2 2" xfId="39455"/>
    <cellStyle name="警告文本 49 4 2 2 2 2" xfId="39456"/>
    <cellStyle name="警告文本 49 4 2 2 3" xfId="39457"/>
    <cellStyle name="警告文本 49 4 2 3" xfId="39458"/>
    <cellStyle name="警告文本 49 4 2 3 2" xfId="39459"/>
    <cellStyle name="警告文本 49 4 2 4" xfId="39460"/>
    <cellStyle name="警告文本 49 4 3" xfId="39461"/>
    <cellStyle name="警告文本 49 4 3 2" xfId="39462"/>
    <cellStyle name="警告文本 49 4 3 3" xfId="39463"/>
    <cellStyle name="警告文本 49 4 3 3 2" xfId="39464"/>
    <cellStyle name="警告文本 49 4 3 4" xfId="39465"/>
    <cellStyle name="警告文本 49 4 4" xfId="39466"/>
    <cellStyle name="警告文本 49 4 4 2" xfId="39467"/>
    <cellStyle name="警告文本 49 4 5" xfId="39468"/>
    <cellStyle name="警告文本 49 5 2 2" xfId="39469"/>
    <cellStyle name="警告文本 49 5 2 2 2" xfId="39470"/>
    <cellStyle name="警告文本 49 5 2 2 2 2" xfId="39471"/>
    <cellStyle name="警告文本 49 5 2 2 3" xfId="39472"/>
    <cellStyle name="警告文本 49 5 2 3" xfId="39473"/>
    <cellStyle name="警告文本 49 5 2 3 2" xfId="39474"/>
    <cellStyle name="警告文本 49 5 2 4" xfId="39475"/>
    <cellStyle name="警告文本 49 5 3" xfId="39476"/>
    <cellStyle name="警告文本 49 5 3 2" xfId="39477"/>
    <cellStyle name="警告文本 49 5 3 3" xfId="39478"/>
    <cellStyle name="警告文本 49 5 3 3 2" xfId="39479"/>
    <cellStyle name="警告文本 49 5 3 4" xfId="39480"/>
    <cellStyle name="警告文本 49 5 4" xfId="39481"/>
    <cellStyle name="警告文本 49 5 4 2" xfId="39482"/>
    <cellStyle name="警告文本 49 6 2" xfId="39483"/>
    <cellStyle name="警告文本 49 6 2 2" xfId="39484"/>
    <cellStyle name="警告文本 49 6 2 2 2" xfId="39485"/>
    <cellStyle name="警告文本 49 6 2 2 2 2" xfId="39486"/>
    <cellStyle name="警告文本 49 6 2 2 3" xfId="39487"/>
    <cellStyle name="警告文本 49 6 2 3" xfId="39488"/>
    <cellStyle name="警告文本 49 6 2 3 2" xfId="39489"/>
    <cellStyle name="警告文本 49 6 2 4" xfId="39490"/>
    <cellStyle name="警告文本 49 6 3" xfId="39491"/>
    <cellStyle name="警告文本 49 6 3 2" xfId="39492"/>
    <cellStyle name="警告文本 49 6 3 3" xfId="39493"/>
    <cellStyle name="警告文本 49 6 3 3 2" xfId="39494"/>
    <cellStyle name="警告文本 49 6 3 4" xfId="39495"/>
    <cellStyle name="警告文本 49 6 4" xfId="39496"/>
    <cellStyle name="警告文本 49 6 4 2" xfId="39497"/>
    <cellStyle name="警告文本 49 7" xfId="39498"/>
    <cellStyle name="警告文本 49 7 2" xfId="39499"/>
    <cellStyle name="警告文本 49 7 2 2" xfId="39500"/>
    <cellStyle name="警告文本 49 7 2 2 2" xfId="39501"/>
    <cellStyle name="警告文本 49 7 2 2 3" xfId="39502"/>
    <cellStyle name="警告文本 49 7 2 3" xfId="39503"/>
    <cellStyle name="警告文本 49 7 2 3 2" xfId="39504"/>
    <cellStyle name="警告文本 49 7 2 4" xfId="39505"/>
    <cellStyle name="警告文本 49 7 3" xfId="39506"/>
    <cellStyle name="警告文本 49 7 3 2" xfId="39507"/>
    <cellStyle name="警告文本 49 7 3 3" xfId="39508"/>
    <cellStyle name="警告文本 49 7 3 3 2" xfId="39509"/>
    <cellStyle name="警告文本 49 7 3 4" xfId="39510"/>
    <cellStyle name="警告文本 49 7 4" xfId="39511"/>
    <cellStyle name="警告文本 49 8" xfId="39512"/>
    <cellStyle name="警告文本 49 8 2" xfId="39513"/>
    <cellStyle name="警告文本 49 8 2 2" xfId="39514"/>
    <cellStyle name="警告文本 49 8 2 2 2" xfId="39515"/>
    <cellStyle name="警告文本 49 8 2 2 2 2" xfId="39516"/>
    <cellStyle name="警告文本 49 8 2 2 3" xfId="39517"/>
    <cellStyle name="警告文本 49 8 2 3" xfId="39518"/>
    <cellStyle name="警告文本 49 8 2 3 2" xfId="39519"/>
    <cellStyle name="警告文本 49 8 2 4" xfId="39520"/>
    <cellStyle name="警告文本 49 8 3" xfId="39521"/>
    <cellStyle name="警告文本 49 8 3 2" xfId="39522"/>
    <cellStyle name="警告文本 49 8 3 3" xfId="39523"/>
    <cellStyle name="警告文本 49 8 3 3 2" xfId="39524"/>
    <cellStyle name="警告文本 49 8 3 4" xfId="39525"/>
    <cellStyle name="警告文本 49 8 4" xfId="39526"/>
    <cellStyle name="警告文本 49 8 4 2" xfId="39527"/>
    <cellStyle name="警告文本 49 9" xfId="39528"/>
    <cellStyle name="警告文本 49 9 2" xfId="39529"/>
    <cellStyle name="警告文本 49 9 2 2" xfId="39530"/>
    <cellStyle name="警告文本 49 9 2 2 2" xfId="39531"/>
    <cellStyle name="警告文本 49 9 2 2 2 2" xfId="39532"/>
    <cellStyle name="警告文本 49 9 2 2 3" xfId="39533"/>
    <cellStyle name="警告文本 49 9 2 3" xfId="39534"/>
    <cellStyle name="警告文本 49 9 2 3 2" xfId="39535"/>
    <cellStyle name="警告文本 49 9 2 4" xfId="39536"/>
    <cellStyle name="警告文本 49 9 3" xfId="39537"/>
    <cellStyle name="警告文本 49 9 3 2" xfId="39538"/>
    <cellStyle name="警告文本 49 9 3 3" xfId="39539"/>
    <cellStyle name="警告文本 49 9 3 3 2" xfId="39540"/>
    <cellStyle name="警告文本 49 9 3 4" xfId="39541"/>
    <cellStyle name="警告文本 49 9 4" xfId="39542"/>
    <cellStyle name="警告文本 49 9 4 2" xfId="39543"/>
    <cellStyle name="警告文本 5" xfId="39544"/>
    <cellStyle name="警告文本 5 2" xfId="39545"/>
    <cellStyle name="警告文本 5 2 2" xfId="39546"/>
    <cellStyle name="警告文本 5 2 2 2" xfId="39547"/>
    <cellStyle name="警告文本 5 2 2 2 2" xfId="39548"/>
    <cellStyle name="警告文本 5 2 2 3" xfId="39549"/>
    <cellStyle name="警告文本 5 3" xfId="39550"/>
    <cellStyle name="警告文本 5 3 2" xfId="39551"/>
    <cellStyle name="警告文本 5 4" xfId="39552"/>
    <cellStyle name="警告文本 5 4 2" xfId="39553"/>
    <cellStyle name="警告文本 5 5" xfId="39554"/>
    <cellStyle name="警告文本 50" xfId="39555"/>
    <cellStyle name="警告文本 50 2" xfId="39556"/>
    <cellStyle name="警告文本 50 2 2" xfId="39557"/>
    <cellStyle name="警告文本 50 2 2 2" xfId="39558"/>
    <cellStyle name="警告文本 50 2 2 2 2" xfId="39559"/>
    <cellStyle name="警告文本 50 2 2 3" xfId="39560"/>
    <cellStyle name="警告文本 50 2 3" xfId="39561"/>
    <cellStyle name="警告文本 50 2 3 2" xfId="39562"/>
    <cellStyle name="警告文本 50 2 4" xfId="39563"/>
    <cellStyle name="警告文本 50 3" xfId="39564"/>
    <cellStyle name="警告文本 50 3 2" xfId="39565"/>
    <cellStyle name="警告文本 50 3 3" xfId="39566"/>
    <cellStyle name="警告文本 50 3 3 2" xfId="39567"/>
    <cellStyle name="警告文本 50 3 4" xfId="39568"/>
    <cellStyle name="警告文本 50 4" xfId="39569"/>
    <cellStyle name="警告文本 50 4 2" xfId="39570"/>
    <cellStyle name="警告文本 50 5" xfId="39571"/>
    <cellStyle name="警告文本 55" xfId="39572"/>
    <cellStyle name="警告文本 55 2" xfId="39573"/>
    <cellStyle name="警告文本 55 2 2" xfId="39574"/>
    <cellStyle name="警告文本 55 2 2 2" xfId="39575"/>
    <cellStyle name="警告文本 55 2 2 2 2" xfId="39576"/>
    <cellStyle name="警告文本 55 2 2 3" xfId="39577"/>
    <cellStyle name="警告文本 55 2 3" xfId="39578"/>
    <cellStyle name="警告文本 55 2 3 2" xfId="39579"/>
    <cellStyle name="警告文本 55 2 4" xfId="39580"/>
    <cellStyle name="警告文本 55 3" xfId="39581"/>
    <cellStyle name="警告文本 55 3 2" xfId="39582"/>
    <cellStyle name="警告文本 55 3 3" xfId="39583"/>
    <cellStyle name="警告文本 55 3 3 2" xfId="39584"/>
    <cellStyle name="警告文本 55 3 4" xfId="39585"/>
    <cellStyle name="输出 2 2 11 4 2" xfId="39586"/>
    <cellStyle name="警告文本 55 4" xfId="39587"/>
    <cellStyle name="警告文本 55 4 2" xfId="39588"/>
    <cellStyle name="警告文本 56" xfId="39589"/>
    <cellStyle name="警告文本 56 2" xfId="39590"/>
    <cellStyle name="警告文本 56 2 2" xfId="39591"/>
    <cellStyle name="警告文本 56 2 2 2" xfId="39592"/>
    <cellStyle name="警告文本 56 2 2 2 2" xfId="39593"/>
    <cellStyle name="警告文本 56 2 2 3" xfId="39594"/>
    <cellStyle name="警告文本 56 2 3" xfId="39595"/>
    <cellStyle name="警告文本 56 2 3 2" xfId="39596"/>
    <cellStyle name="警告文本 56 2 4" xfId="39597"/>
    <cellStyle name="警告文本 56 3" xfId="39598"/>
    <cellStyle name="警告文本 56 3 2" xfId="39599"/>
    <cellStyle name="警告文本 56 3 3" xfId="39600"/>
    <cellStyle name="警告文本 56 3 3 2" xfId="39601"/>
    <cellStyle name="警告文本 56 3 4" xfId="39602"/>
    <cellStyle name="警告文本 56 4" xfId="39603"/>
    <cellStyle name="警告文本 56 4 2" xfId="39604"/>
    <cellStyle name="警告文本 6" xfId="39605"/>
    <cellStyle name="警告文本 6 2" xfId="39606"/>
    <cellStyle name="警告文本 6 2 2" xfId="39607"/>
    <cellStyle name="警告文本 6 2 2 2" xfId="39608"/>
    <cellStyle name="警告文本 6 2 2 2 2" xfId="39609"/>
    <cellStyle name="警告文本 6 2 2 3" xfId="39610"/>
    <cellStyle name="警告文本 6 2 3" xfId="39611"/>
    <cellStyle name="警告文本 6 2 3 2" xfId="39612"/>
    <cellStyle name="警告文本 6 2 4" xfId="39613"/>
    <cellStyle name="警告文本 6 3" xfId="39614"/>
    <cellStyle name="警告文本 6 3 2" xfId="39615"/>
    <cellStyle name="警告文本 6 3 3" xfId="39616"/>
    <cellStyle name="警告文本 6 3 3 2" xfId="39617"/>
    <cellStyle name="警告文本 6 3 4" xfId="39618"/>
    <cellStyle name="警告文本 6 4" xfId="39619"/>
    <cellStyle name="警告文本 6 4 2" xfId="39620"/>
    <cellStyle name="警告文本 6 5" xfId="39621"/>
    <cellStyle name="警告文本 7" xfId="39622"/>
    <cellStyle name="警告文本 7 2" xfId="39623"/>
    <cellStyle name="警告文本 7 2 2" xfId="39624"/>
    <cellStyle name="警告文本 7 2 2 2" xfId="39625"/>
    <cellStyle name="警告文本 7 2 2 2 2" xfId="39626"/>
    <cellStyle name="警告文本 7 2 2 3" xfId="39627"/>
    <cellStyle name="警告文本 7 2 3" xfId="39628"/>
    <cellStyle name="警告文本 7 2 4" xfId="39629"/>
    <cellStyle name="警告文本 7 3" xfId="39630"/>
    <cellStyle name="警告文本 7 3 2" xfId="39631"/>
    <cellStyle name="警告文本 7 3 3" xfId="39632"/>
    <cellStyle name="警告文本 7 3 4" xfId="39633"/>
    <cellStyle name="警告文本 7 4" xfId="39634"/>
    <cellStyle name="警告文本 7 4 2" xfId="39635"/>
    <cellStyle name="警告文本 7 5" xfId="39636"/>
    <cellStyle name="警告文本 8" xfId="39637"/>
    <cellStyle name="警告文本 8 2" xfId="39638"/>
    <cellStyle name="警告文本 8 2 2" xfId="39639"/>
    <cellStyle name="警告文本 8 2 2 2" xfId="39640"/>
    <cellStyle name="警告文本 8 2 2 2 2" xfId="39641"/>
    <cellStyle name="警告文本 8 2 2 3" xfId="39642"/>
    <cellStyle name="警告文本 8 2 3" xfId="39643"/>
    <cellStyle name="警告文本 8 2 4" xfId="39644"/>
    <cellStyle name="警告文本 8 3" xfId="39645"/>
    <cellStyle name="警告文本 8 3 2" xfId="39646"/>
    <cellStyle name="警告文本 8 3 3" xfId="39647"/>
    <cellStyle name="警告文本 8 3 4" xfId="39648"/>
    <cellStyle name="警告文本 8 4" xfId="39649"/>
    <cellStyle name="警告文本 8 4 2" xfId="39650"/>
    <cellStyle name="警告文本 8 5" xfId="39651"/>
    <cellStyle name="警告文本 9" xfId="39652"/>
    <cellStyle name="警告文本 9 2" xfId="39653"/>
    <cellStyle name="警告文本 9 2 2" xfId="39654"/>
    <cellStyle name="警告文本 9 2 2 2" xfId="39655"/>
    <cellStyle name="警告文本 9 2 2 2 2" xfId="39656"/>
    <cellStyle name="警告文本 9 2 2 3" xfId="39657"/>
    <cellStyle name="警告文本 9 2 3" xfId="39658"/>
    <cellStyle name="警告文本 9 2 3 2" xfId="39659"/>
    <cellStyle name="警告文本 9 2 4" xfId="39660"/>
    <cellStyle name="警告文本 9 3" xfId="39661"/>
    <cellStyle name="警告文本 9 3 3" xfId="39662"/>
    <cellStyle name="警告文本 9 3 3 2" xfId="39663"/>
    <cellStyle name="警告文本 9 3 4" xfId="39664"/>
    <cellStyle name="警告文本 9 4" xfId="39665"/>
    <cellStyle name="警告文本 9 4 2" xfId="39666"/>
    <cellStyle name="警告文本 9 5" xfId="39667"/>
    <cellStyle name="链接单元格 2 10" xfId="39668"/>
    <cellStyle name="链接单元格 2 2" xfId="39669"/>
    <cellStyle name="链接单元格 2 2 2" xfId="39670"/>
    <cellStyle name="链接单元格 2 2 2 2" xfId="39671"/>
    <cellStyle name="链接单元格 2 2 2 2 2" xfId="39672"/>
    <cellStyle name="链接单元格 2 2 2 2 2 2" xfId="39673"/>
    <cellStyle name="链接单元格 2 2 2 2 3 2" xfId="39674"/>
    <cellStyle name="输入 2 14 2 2" xfId="39675"/>
    <cellStyle name="链接单元格 2 2 2 2 4" xfId="39676"/>
    <cellStyle name="链接单元格 2 2 2 2 4 2" xfId="39677"/>
    <cellStyle name="链接单元格 2 2 2 3" xfId="39678"/>
    <cellStyle name="链接单元格 2 2 2 3 2" xfId="39679"/>
    <cellStyle name="链接单元格 2 2 2 4" xfId="39680"/>
    <cellStyle name="链接单元格 2 2 2 4 2" xfId="39681"/>
    <cellStyle name="链接单元格 2 2 2 5" xfId="39682"/>
    <cellStyle name="链接单元格 2 2 2 6" xfId="39683"/>
    <cellStyle name="链接单元格 2 2 3" xfId="39684"/>
    <cellStyle name="链接单元格 2 2 3 2" xfId="39685"/>
    <cellStyle name="链接单元格 2 2 3 2 2" xfId="39686"/>
    <cellStyle name="链接单元格 2 2 3 3" xfId="39687"/>
    <cellStyle name="链接单元格 2 2 3 3 2" xfId="39688"/>
    <cellStyle name="链接单元格 2 2 3 4" xfId="39689"/>
    <cellStyle name="链接单元格 2 2 3 4 2" xfId="39690"/>
    <cellStyle name="链接单元格 2 2 3 5" xfId="39691"/>
    <cellStyle name="链接单元格 2 2 7" xfId="39692"/>
    <cellStyle name="链接单元格 2 3" xfId="39693"/>
    <cellStyle name="链接单元格 2 3 2" xfId="39694"/>
    <cellStyle name="链接单元格 2 3 2 2" xfId="39695"/>
    <cellStyle name="链接单元格 2 3 2 2 2" xfId="39696"/>
    <cellStyle name="链接单元格 2 3 2 3" xfId="39697"/>
    <cellStyle name="链接单元格 2 3 2 3 2" xfId="39698"/>
    <cellStyle name="链接单元格 2 3 2 4" xfId="39699"/>
    <cellStyle name="链接单元格 2 3 2 4 2" xfId="39700"/>
    <cellStyle name="链接单元格 2 3 2 5" xfId="39701"/>
    <cellStyle name="链接单元格 2 3 3" xfId="39702"/>
    <cellStyle name="链接单元格 2 3 3 2" xfId="39703"/>
    <cellStyle name="链接单元格 2 3 3 2 2" xfId="39704"/>
    <cellStyle name="链接单元格 2 3 3 3" xfId="39705"/>
    <cellStyle name="链接单元格 2 3 3 3 2" xfId="39706"/>
    <cellStyle name="链接单元格 2 3 3 4" xfId="39707"/>
    <cellStyle name="链接单元格 2 3 4" xfId="39708"/>
    <cellStyle name="链接单元格 2 3 4 2" xfId="39709"/>
    <cellStyle name="链接单元格 2 3 7" xfId="39710"/>
    <cellStyle name="链接单元格 2 4" xfId="39711"/>
    <cellStyle name="链接单元格 2 4 2" xfId="39712"/>
    <cellStyle name="链接单元格 2 4 2 2" xfId="39713"/>
    <cellStyle name="链接单元格 2 4 2 3" xfId="39714"/>
    <cellStyle name="链接单元格 2 4 3" xfId="39715"/>
    <cellStyle name="链接单元格 2 4 3 2" xfId="39716"/>
    <cellStyle name="链接单元格 2 4 4" xfId="39717"/>
    <cellStyle name="链接单元格 2 4 4 2" xfId="39718"/>
    <cellStyle name="链接单元格 2 5" xfId="39719"/>
    <cellStyle name="链接单元格 2 5 2" xfId="39720"/>
    <cellStyle name="链接单元格 2 5 2 2" xfId="39721"/>
    <cellStyle name="链接单元格 2 5 3 2" xfId="39722"/>
    <cellStyle name="链接单元格 2 6" xfId="39723"/>
    <cellStyle name="链接单元格 2 6 2" xfId="39724"/>
    <cellStyle name="链接单元格 2 6 2 2" xfId="39725"/>
    <cellStyle name="链接单元格 2 6 3" xfId="39726"/>
    <cellStyle name="链接单元格 2 6 3 2" xfId="39727"/>
    <cellStyle name="链接单元格 2 7" xfId="39728"/>
    <cellStyle name="链接单元格 2 7 2 2" xfId="39729"/>
    <cellStyle name="链接单元格 2 7 3" xfId="39730"/>
    <cellStyle name="链接单元格 2 8" xfId="39731"/>
    <cellStyle name="链接单元格 2 8 2" xfId="39732"/>
    <cellStyle name="链接单元格 2 9" xfId="39733"/>
    <cellStyle name="链接单元格 2 9 2" xfId="39734"/>
    <cellStyle name="链接单元格 3" xfId="39735"/>
    <cellStyle name="链接单元格 3 2" xfId="39736"/>
    <cellStyle name="链接单元格 3 2 2" xfId="39737"/>
    <cellStyle name="链接单元格 3 2 2 2" xfId="39738"/>
    <cellStyle name="链接单元格 3 2 3" xfId="39739"/>
    <cellStyle name="链接单元格 3 3" xfId="39740"/>
    <cellStyle name="链接单元格 3 3 2" xfId="39741"/>
    <cellStyle name="链接单元格 3 4" xfId="39742"/>
    <cellStyle name="链接单元格 3 4 2" xfId="39743"/>
    <cellStyle name="链接单元格 3 5" xfId="39744"/>
    <cellStyle name="链接单元格 4" xfId="39745"/>
    <cellStyle name="链接单元格 4 2" xfId="39746"/>
    <cellStyle name="链接单元格 4 2 2" xfId="39747"/>
    <cellStyle name="链接单元格 4 3" xfId="39748"/>
    <cellStyle name="链接单元格 4 3 2" xfId="39749"/>
    <cellStyle name="链接单元格 5" xfId="39750"/>
    <cellStyle name="链接单元格 5 2" xfId="39751"/>
    <cellStyle name="链接单元格 5 2 2" xfId="39752"/>
    <cellStyle name="链接单元格 5 3" xfId="39753"/>
    <cellStyle name="链接单元格 6" xfId="39754"/>
    <cellStyle name="链接单元格 7" xfId="39755"/>
    <cellStyle name="链接单元格 7 2" xfId="39756"/>
    <cellStyle name="霓付 [0]_ +Foil &amp; -FOIL &amp; PAPER" xfId="39757"/>
    <cellStyle name="霓付_ +Foil &amp; -FOIL &amp; PAPER" xfId="39758"/>
    <cellStyle name="烹拳_ +Foil &amp; -FOIL &amp; PAPER" xfId="39759"/>
    <cellStyle name="普通_ 白土" xfId="39760"/>
    <cellStyle name="千分位[0]_ 白土" xfId="39761"/>
    <cellStyle name="千分位_ 白土" xfId="39762"/>
    <cellStyle name="千位[0]_ 方正PC" xfId="39763"/>
    <cellStyle name="千位_ 方正PC" xfId="39764"/>
    <cellStyle name="千位分隔 2 10" xfId="39765"/>
    <cellStyle name="千位分隔 2 10 2" xfId="39766"/>
    <cellStyle name="千位分隔 2 11" xfId="39767"/>
    <cellStyle name="千位分隔 2 11 2" xfId="39768"/>
    <cellStyle name="千位分隔 2 12" xfId="39769"/>
    <cellStyle name="千位分隔 2 2" xfId="39770"/>
    <cellStyle name="千位分隔 2 2 2" xfId="39771"/>
    <cellStyle name="千位分隔 2 2 2 2 2" xfId="39772"/>
    <cellStyle name="千位分隔 2 2 2 2 2 2" xfId="39773"/>
    <cellStyle name="千位分隔 2 2 2 2 3" xfId="39774"/>
    <cellStyle name="千位分隔 2 2 2 2 3 2" xfId="39775"/>
    <cellStyle name="千位分隔 2 2 2 3" xfId="39776"/>
    <cellStyle name="千位分隔 2 2 2 3 2" xfId="39777"/>
    <cellStyle name="千位分隔 2 2 2 4" xfId="39778"/>
    <cellStyle name="千位分隔 2 2 2 4 2" xfId="39779"/>
    <cellStyle name="千位分隔 2 2 2 5" xfId="39780"/>
    <cellStyle name="千位分隔 2 2 3" xfId="39781"/>
    <cellStyle name="千位分隔 2 2 3 2" xfId="39782"/>
    <cellStyle name="千位分隔 2 2 3 2 2" xfId="39783"/>
    <cellStyle name="千位分隔 2 2 3 2 2 2" xfId="39784"/>
    <cellStyle name="千位分隔 2 2 3 2 3" xfId="39785"/>
    <cellStyle name="千位分隔 2 2 3 2 3 2" xfId="39786"/>
    <cellStyle name="千位分隔 2 2 3 3" xfId="39787"/>
    <cellStyle name="千位分隔 2 2 3 3 2" xfId="39788"/>
    <cellStyle name="输出 2 2 8 2 2" xfId="39789"/>
    <cellStyle name="千位分隔 2 2 3 4" xfId="39790"/>
    <cellStyle name="输出 2 2 8 2 2 2" xfId="39791"/>
    <cellStyle name="千位分隔 2 2 3 4 2" xfId="39792"/>
    <cellStyle name="千位分隔 2 2 4" xfId="39793"/>
    <cellStyle name="千位分隔 2 2 4 2" xfId="39794"/>
    <cellStyle name="千位分隔 2 2 4 2 2" xfId="39795"/>
    <cellStyle name="千位分隔 2 2 4 3" xfId="39796"/>
    <cellStyle name="千位分隔 2 2 4 3 2" xfId="39797"/>
    <cellStyle name="千位分隔 2 2 5" xfId="39798"/>
    <cellStyle name="千位分隔 2 2 5 2" xfId="39799"/>
    <cellStyle name="千位分隔 2 2 5 2 2" xfId="39800"/>
    <cellStyle name="千位分隔 2 2 5 3" xfId="39801"/>
    <cellStyle name="千位分隔 2 2 5 3 2" xfId="39802"/>
    <cellStyle name="千位分隔 2 2 6" xfId="39803"/>
    <cellStyle name="千位分隔 2 2 6 2" xfId="39804"/>
    <cellStyle name="千位分隔 2 2 7" xfId="39805"/>
    <cellStyle name="千位分隔 2 2 7 2" xfId="39806"/>
    <cellStyle name="千位分隔 2 2 8" xfId="39807"/>
    <cellStyle name="千位分隔 2 3" xfId="39808"/>
    <cellStyle name="千位分隔 2 3 2" xfId="39809"/>
    <cellStyle name="千位分隔 2 3 2 2 2" xfId="39810"/>
    <cellStyle name="千位分隔 2 3 2 2 2 2" xfId="39811"/>
    <cellStyle name="千位分隔 2 3 2 2 3" xfId="39812"/>
    <cellStyle name="千位分隔 2 3 2 2 3 2" xfId="39813"/>
    <cellStyle name="千位分隔 2 3 2 3" xfId="39814"/>
    <cellStyle name="千位分隔 2 3 2 3 2" xfId="39815"/>
    <cellStyle name="千位分隔 2 3 2 4" xfId="39816"/>
    <cellStyle name="千位分隔 2 3 2 4 2" xfId="39817"/>
    <cellStyle name="千位分隔 2 3 3" xfId="39818"/>
    <cellStyle name="千位分隔 2 3 3 2" xfId="39819"/>
    <cellStyle name="千位分隔 2 3 3 2 2" xfId="39820"/>
    <cellStyle name="千位分隔 2 3 3 2 2 2" xfId="39821"/>
    <cellStyle name="千位分隔 2 3 3 2 3" xfId="39822"/>
    <cellStyle name="千位分隔 2 3 3 2 3 2" xfId="39823"/>
    <cellStyle name="千位分隔 2 3 3 3" xfId="39824"/>
    <cellStyle name="千位分隔 2 3 3 3 2" xfId="39825"/>
    <cellStyle name="输出 2 2 9 2 2" xfId="39826"/>
    <cellStyle name="千位分隔 2 3 3 4" xfId="39827"/>
    <cellStyle name="输出 2 2 9 2 2 2" xfId="39828"/>
    <cellStyle name="千位分隔 2 3 3 4 2" xfId="39829"/>
    <cellStyle name="千位分隔 2 3 4" xfId="39830"/>
    <cellStyle name="千位分隔 2 3 4 2" xfId="39831"/>
    <cellStyle name="千位分隔 2 3 4 2 2" xfId="39832"/>
    <cellStyle name="千位分隔 2 3 4 3" xfId="39833"/>
    <cellStyle name="千位分隔 2 3 4 3 2" xfId="39834"/>
    <cellStyle name="千位分隔 2 3 5" xfId="39835"/>
    <cellStyle name="千位分隔 2 3 5 2" xfId="39836"/>
    <cellStyle name="千位分隔 2 3 6" xfId="39837"/>
    <cellStyle name="千位分隔 2 3 6 2" xfId="39838"/>
    <cellStyle name="千位分隔 2 3 7" xfId="39839"/>
    <cellStyle name="千位分隔 2 4" xfId="39840"/>
    <cellStyle name="千位分隔 2 4 2" xfId="39841"/>
    <cellStyle name="千位分隔 2 4 2 2 2" xfId="39842"/>
    <cellStyle name="千位分隔 2 4 2 3" xfId="39843"/>
    <cellStyle name="千位分隔 2 4 2 3 2" xfId="39844"/>
    <cellStyle name="千位分隔 2 4 3" xfId="39845"/>
    <cellStyle name="千位分隔 2 4 3 2" xfId="39846"/>
    <cellStyle name="千位分隔 2 4 4" xfId="39847"/>
    <cellStyle name="千位分隔 2 4 4 2" xfId="39848"/>
    <cellStyle name="千位分隔 2 5" xfId="39849"/>
    <cellStyle name="千位分隔 2 5 2" xfId="39850"/>
    <cellStyle name="千位分隔 2 5 2 2 2" xfId="39851"/>
    <cellStyle name="千位分隔 2 5 2 3" xfId="39852"/>
    <cellStyle name="千位分隔 2 5 2 3 2" xfId="39853"/>
    <cellStyle name="千位分隔 2 5 3" xfId="39854"/>
    <cellStyle name="千位分隔 2 5 3 2" xfId="39855"/>
    <cellStyle name="千位分隔 2 5 4" xfId="39856"/>
    <cellStyle name="千位分隔 2 5 4 2" xfId="39857"/>
    <cellStyle name="千位分隔 2 6" xfId="39858"/>
    <cellStyle name="千位分隔 2 6 2" xfId="39859"/>
    <cellStyle name="千位分隔 2 6 2 2 2" xfId="39860"/>
    <cellStyle name="千位分隔 2 6 2 3" xfId="39861"/>
    <cellStyle name="千位分隔 2 6 2 3 2" xfId="39862"/>
    <cellStyle name="千位分隔 2 6 3" xfId="39863"/>
    <cellStyle name="千位分隔 2 6 3 2" xfId="39864"/>
    <cellStyle name="千位分隔 2 6 4" xfId="39865"/>
    <cellStyle name="千位分隔 2 6 4 2" xfId="39866"/>
    <cellStyle name="千位分隔 2 7" xfId="39867"/>
    <cellStyle name="千位分隔 2 7 2" xfId="39868"/>
    <cellStyle name="千位分隔 2 7 3" xfId="39869"/>
    <cellStyle name="千位分隔 2 7 3 2" xfId="39870"/>
    <cellStyle name="千位分隔 2 8" xfId="39871"/>
    <cellStyle name="千位分隔 2 8 2" xfId="39872"/>
    <cellStyle name="千位分隔 2 8 3" xfId="39873"/>
    <cellStyle name="千位分隔 2 8 3 2" xfId="39874"/>
    <cellStyle name="千位分隔 2 9" xfId="39875"/>
    <cellStyle name="千位分隔 2 9 2" xfId="39876"/>
    <cellStyle name="千位分隔 3" xfId="39877"/>
    <cellStyle name="千位分隔 3 2" xfId="39878"/>
    <cellStyle name="千位分隔 3 2 2" xfId="39879"/>
    <cellStyle name="强调文字颜色 3 2 5" xfId="39880"/>
    <cellStyle name="千位分隔 3 2 2 2" xfId="39881"/>
    <cellStyle name="强调文字颜色 3 2 5 2" xfId="39882"/>
    <cellStyle name="千位分隔 3 2 2 2 2" xfId="39883"/>
    <cellStyle name="强调文字颜色 3 2 5 2 2" xfId="39884"/>
    <cellStyle name="千位分隔 3 2 2 2 2 2" xfId="39885"/>
    <cellStyle name="强调文字颜色 3 2 5 3" xfId="39886"/>
    <cellStyle name="千位分隔 3 2 2 2 3" xfId="39887"/>
    <cellStyle name="强调文字颜色 3 2 5 3 2" xfId="39888"/>
    <cellStyle name="千位分隔 3 2 2 2 3 2" xfId="39889"/>
    <cellStyle name="强调文字颜色 3 2 6" xfId="39890"/>
    <cellStyle name="千位分隔 3 2 2 3" xfId="39891"/>
    <cellStyle name="强调文字颜色 3 2 6 2" xfId="39892"/>
    <cellStyle name="千位分隔 3 2 2 3 2" xfId="39893"/>
    <cellStyle name="强调文字颜色 3 2 7" xfId="39894"/>
    <cellStyle name="千位分隔 3 2 2 4" xfId="39895"/>
    <cellStyle name="强调文字颜色 3 2 7 2" xfId="39896"/>
    <cellStyle name="千位分隔 3 2 2 4 2" xfId="39897"/>
    <cellStyle name="强调文字颜色 3 2 8" xfId="39898"/>
    <cellStyle name="千位分隔 3 2 2 5" xfId="39899"/>
    <cellStyle name="千位分隔 3 2 3" xfId="39900"/>
    <cellStyle name="强调文字颜色 3 3 5" xfId="39901"/>
    <cellStyle name="千位分隔 3 2 3 2" xfId="39902"/>
    <cellStyle name="强调文字颜色 3 3 5 2" xfId="39903"/>
    <cellStyle name="千位分隔 3 2 3 2 2" xfId="39904"/>
    <cellStyle name="千位分隔 3 2 3 2 2 2" xfId="39905"/>
    <cellStyle name="千位分隔 3 2 3 2 3" xfId="39906"/>
    <cellStyle name="千位分隔 3 2 3 2 3 2" xfId="39907"/>
    <cellStyle name="强调文字颜色 3 3 6" xfId="39908"/>
    <cellStyle name="千位分隔 3 2 3 3" xfId="39909"/>
    <cellStyle name="千位分隔 3 2 3 3 2" xfId="39910"/>
    <cellStyle name="千位分隔 3 2 3 4" xfId="39911"/>
    <cellStyle name="千位分隔 3 2 3 4 2" xfId="39912"/>
    <cellStyle name="千位分隔 3 2 4" xfId="39913"/>
    <cellStyle name="千位分隔 3 2 4 2" xfId="39914"/>
    <cellStyle name="千位分隔 3 2 4 2 2" xfId="39915"/>
    <cellStyle name="千位分隔 3 2 4 3" xfId="39916"/>
    <cellStyle name="千位分隔 3 2 4 3 2" xfId="39917"/>
    <cellStyle name="千位分隔 3 2 5" xfId="39918"/>
    <cellStyle name="千位分隔 3 2 5 2" xfId="39919"/>
    <cellStyle name="千位分隔 3 2 5 2 2" xfId="39920"/>
    <cellStyle name="千位分隔 3 2 5 3" xfId="39921"/>
    <cellStyle name="千位分隔 3 2 5 3 2" xfId="39922"/>
    <cellStyle name="千位分隔 3 2 6" xfId="39923"/>
    <cellStyle name="千位分隔 3 2 6 2" xfId="39924"/>
    <cellStyle name="千位分隔 3 2 7" xfId="39925"/>
    <cellStyle name="千位分隔 3 2 7 2" xfId="39926"/>
    <cellStyle name="千位分隔 3 2 8" xfId="39927"/>
    <cellStyle name="千位分隔 3 3" xfId="39928"/>
    <cellStyle name="千位分隔 3 3 2" xfId="39929"/>
    <cellStyle name="强调文字颜色 4 2 5" xfId="39930"/>
    <cellStyle name="千位分隔 3 3 2 2" xfId="39931"/>
    <cellStyle name="强调文字颜色 4 2 5 2" xfId="39932"/>
    <cellStyle name="千位分隔 3 3 2 2 2" xfId="39933"/>
    <cellStyle name="强调文字颜色 4 2 6" xfId="39934"/>
    <cellStyle name="千位分隔 3 3 2 3" xfId="39935"/>
    <cellStyle name="强调文字颜色 4 2 6 2" xfId="39936"/>
    <cellStyle name="千位分隔 3 3 2 3 2" xfId="39937"/>
    <cellStyle name="千位分隔 3 3 3" xfId="39938"/>
    <cellStyle name="强调文字颜色 4 3 5" xfId="39939"/>
    <cellStyle name="千位分隔 3 3 3 2" xfId="39940"/>
    <cellStyle name="千位分隔 3 3 4" xfId="39941"/>
    <cellStyle name="千位分隔 3 3 4 2" xfId="39942"/>
    <cellStyle name="千位分隔 3 3 5" xfId="39943"/>
    <cellStyle name="千位分隔 3 4" xfId="39944"/>
    <cellStyle name="千位分隔 3 4 2" xfId="39945"/>
    <cellStyle name="强调文字颜色 5 2 5" xfId="39946"/>
    <cellStyle name="千位分隔 3 4 2 2" xfId="39947"/>
    <cellStyle name="强调文字颜色 5 2 5 2" xfId="39948"/>
    <cellStyle name="千位分隔 3 4 2 2 2" xfId="39949"/>
    <cellStyle name="强调文字颜色 5 2 6" xfId="39950"/>
    <cellStyle name="千位分隔 3 4 2 3" xfId="39951"/>
    <cellStyle name="强调文字颜色 5 2 6 2" xfId="39952"/>
    <cellStyle name="千位分隔 3 4 2 3 2" xfId="39953"/>
    <cellStyle name="千位分隔 3 4 3" xfId="39954"/>
    <cellStyle name="强调文字颜色 5 3 5" xfId="39955"/>
    <cellStyle name="千位分隔 3 4 3 2" xfId="39956"/>
    <cellStyle name="千位分隔 3 4 4" xfId="39957"/>
    <cellStyle name="千位分隔 3 4 4 2" xfId="39958"/>
    <cellStyle name="千位分隔 3 5" xfId="39959"/>
    <cellStyle name="千位分隔 3 5 3" xfId="39960"/>
    <cellStyle name="强调文字颜色 6 3 5" xfId="39961"/>
    <cellStyle name="千位分隔 3 5 3 2" xfId="39962"/>
    <cellStyle name="千位分隔 3 6" xfId="39963"/>
    <cellStyle name="千位分隔 3 6 2" xfId="39964"/>
    <cellStyle name="千位分隔 3 6 2 2" xfId="39965"/>
    <cellStyle name="千位分隔 3 6 3" xfId="39966"/>
    <cellStyle name="千位分隔 3 6 3 2" xfId="39967"/>
    <cellStyle name="千位分隔 3 7" xfId="39968"/>
    <cellStyle name="千位分隔 3 7 2" xfId="39969"/>
    <cellStyle name="千位分隔 3 8" xfId="39970"/>
    <cellStyle name="千位分隔 3 8 2" xfId="39971"/>
    <cellStyle name="千位分隔 3 9" xfId="39972"/>
    <cellStyle name="千位分隔 4" xfId="39973"/>
    <cellStyle name="千位分隔 4 2" xfId="39974"/>
    <cellStyle name="千位分隔 4 2 2" xfId="39975"/>
    <cellStyle name="千位分隔 4 2 2 2" xfId="39976"/>
    <cellStyle name="千位分隔 4 2 2 2 2" xfId="39977"/>
    <cellStyle name="千位分隔 4 2 2 2 2 2" xfId="39978"/>
    <cellStyle name="千位分隔 4 2 2 2 3" xfId="39979"/>
    <cellStyle name="千位分隔 4 2 2 2 3 2" xfId="39980"/>
    <cellStyle name="千位分隔 4 2 2 3" xfId="39981"/>
    <cellStyle name="千位分隔 4 2 2 3 2" xfId="39982"/>
    <cellStyle name="千位分隔 4 2 2 4" xfId="39983"/>
    <cellStyle name="千位分隔 4 2 2 4 2" xfId="39984"/>
    <cellStyle name="千位分隔 4 2 3" xfId="39985"/>
    <cellStyle name="千位分隔 4 2 3 2" xfId="39986"/>
    <cellStyle name="千位分隔 4 2 3 2 2" xfId="39987"/>
    <cellStyle name="千位分隔 4 2 3 3 2" xfId="39988"/>
    <cellStyle name="千位分隔 4 2 4" xfId="39989"/>
    <cellStyle name="千位分隔 4 2 4 2" xfId="39990"/>
    <cellStyle name="千位分隔 4 2 5" xfId="39991"/>
    <cellStyle name="千位分隔 4 2 5 2" xfId="39992"/>
    <cellStyle name="千位分隔 4 3 2" xfId="39993"/>
    <cellStyle name="千位分隔 4 3 2 2" xfId="39994"/>
    <cellStyle name="千位分隔 4 3 2 2 2" xfId="39995"/>
    <cellStyle name="千位分隔 4 3 2 2 2 2" xfId="39996"/>
    <cellStyle name="千位分隔 4 3 2 2 3" xfId="39997"/>
    <cellStyle name="千位分隔 4 3 2 2 3 2" xfId="39998"/>
    <cellStyle name="千位分隔 4 3 2 3" xfId="39999"/>
    <cellStyle name="千位分隔 4 3 2 3 2" xfId="40000"/>
    <cellStyle name="千位分隔 4 3 2 4" xfId="40001"/>
    <cellStyle name="千位分隔 4 3 2 4 2" xfId="40002"/>
    <cellStyle name="千位分隔 4 3 3" xfId="40003"/>
    <cellStyle name="千位分隔 4 3 3 2" xfId="40004"/>
    <cellStyle name="千位分隔 4 3 3 2 2" xfId="40005"/>
    <cellStyle name="千位分隔 4 3 3 3" xfId="40006"/>
    <cellStyle name="千位分隔 4 3 3 3 2" xfId="40007"/>
    <cellStyle name="千位分隔 4 3 4" xfId="40008"/>
    <cellStyle name="千位分隔 4 3 4 2" xfId="40009"/>
    <cellStyle name="千位分隔 4 3 5" xfId="40010"/>
    <cellStyle name="千位分隔 4 3 5 2" xfId="40011"/>
    <cellStyle name="千位分隔 4 4" xfId="40012"/>
    <cellStyle name="千位分隔 4 4 2" xfId="40013"/>
    <cellStyle name="千位分隔 4 4 2 2" xfId="40014"/>
    <cellStyle name="千位分隔 4 4 2 2 2" xfId="40015"/>
    <cellStyle name="千位分隔 4 4 2 3" xfId="40016"/>
    <cellStyle name="千位分隔 4 4 2 3 2" xfId="40017"/>
    <cellStyle name="千位分隔 4 4 3" xfId="40018"/>
    <cellStyle name="千位分隔 4 4 3 2" xfId="40019"/>
    <cellStyle name="千位分隔 4 4 4" xfId="40020"/>
    <cellStyle name="千位分隔 4 4 4 2" xfId="40021"/>
    <cellStyle name="千位分隔 4 5" xfId="40022"/>
    <cellStyle name="千位分隔 4 5 2" xfId="40023"/>
    <cellStyle name="千位分隔 4 5 2 2" xfId="40024"/>
    <cellStyle name="千位分隔 4 5 2 2 2" xfId="40025"/>
    <cellStyle name="千位分隔 4 5 2 3" xfId="40026"/>
    <cellStyle name="千位分隔 4 5 2 3 2" xfId="40027"/>
    <cellStyle name="千位分隔 4 6" xfId="40028"/>
    <cellStyle name="千位分隔 4 6 2" xfId="40029"/>
    <cellStyle name="千位分隔 4 6 2 2" xfId="40030"/>
    <cellStyle name="千位分隔 4 6 2 2 2" xfId="40031"/>
    <cellStyle name="千位分隔 4 6 2 3" xfId="40032"/>
    <cellStyle name="千位分隔 4 6 2 3 2" xfId="40033"/>
    <cellStyle name="千位分隔 4 6 3" xfId="40034"/>
    <cellStyle name="千位分隔 4 6 3 2" xfId="40035"/>
    <cellStyle name="千位分隔 4 6 4" xfId="40036"/>
    <cellStyle name="千位分隔 4 6 4 2" xfId="40037"/>
    <cellStyle name="千位分隔 4 7" xfId="40038"/>
    <cellStyle name="千位分隔 4 7 2" xfId="40039"/>
    <cellStyle name="千位分隔 4 7 2 2" xfId="40040"/>
    <cellStyle name="千位分隔 4 7 3" xfId="40041"/>
    <cellStyle name="千位分隔 4 7 3 2" xfId="40042"/>
    <cellStyle name="千位分隔 4 8" xfId="40043"/>
    <cellStyle name="千位分隔 4 8 2" xfId="40044"/>
    <cellStyle name="千位分隔 4 9" xfId="40045"/>
    <cellStyle name="千位分隔 4 9 2" xfId="40046"/>
    <cellStyle name="千位分隔 5" xfId="40047"/>
    <cellStyle name="千位分隔 5 2" xfId="40048"/>
    <cellStyle name="千位分隔 5 2 2" xfId="40049"/>
    <cellStyle name="千位分隔 5 2 2 2" xfId="40050"/>
    <cellStyle name="千位分隔 5 2 2 2 2" xfId="40051"/>
    <cellStyle name="千位分隔 5 2 2 3" xfId="40052"/>
    <cellStyle name="千位分隔 5 2 2 3 2" xfId="40053"/>
    <cellStyle name="千位分隔 5 2 3" xfId="40054"/>
    <cellStyle name="千位分隔 5 2 3 2" xfId="40055"/>
    <cellStyle name="千位分隔 5 2 4" xfId="40056"/>
    <cellStyle name="千位分隔 5 2 4 2" xfId="40057"/>
    <cellStyle name="千位分隔 5 3 2" xfId="40058"/>
    <cellStyle name="千位分隔 5 3 3" xfId="40059"/>
    <cellStyle name="千位分隔 5 3 4" xfId="40060"/>
    <cellStyle name="千位分隔 5 4" xfId="40061"/>
    <cellStyle name="千位分隔 5 4 2" xfId="40062"/>
    <cellStyle name="千位分隔 5 4 2 2" xfId="40063"/>
    <cellStyle name="千位分隔 5 4 3" xfId="40064"/>
    <cellStyle name="千位分隔 5 5" xfId="40065"/>
    <cellStyle name="千位分隔 5 5 2" xfId="40066"/>
    <cellStyle name="千位分隔 5 6" xfId="40067"/>
    <cellStyle name="千位分隔 5 6 2" xfId="40068"/>
    <cellStyle name="千位分隔 6" xfId="40069"/>
    <cellStyle name="千位分隔 6 2" xfId="40070"/>
    <cellStyle name="千位分隔 6 2 2" xfId="40071"/>
    <cellStyle name="千位分隔 6 2 2 2" xfId="40072"/>
    <cellStyle name="千位分隔 6 2 3" xfId="40073"/>
    <cellStyle name="千位分隔 6 2 3 2" xfId="40074"/>
    <cellStyle name="千位分隔 6 3" xfId="40075"/>
    <cellStyle name="千位分隔 6 4" xfId="40076"/>
    <cellStyle name="千位分隔 6 4 2" xfId="40077"/>
    <cellStyle name="千位分隔 7" xfId="40078"/>
    <cellStyle name="千位分隔 7 2" xfId="40079"/>
    <cellStyle name="千位分隔[0] 2" xfId="40080"/>
    <cellStyle name="千位分隔[0] 2 2" xfId="40081"/>
    <cellStyle name="千位分隔[0] 2 2 2" xfId="40082"/>
    <cellStyle name="千位分隔[0] 2 2 2 2" xfId="40083"/>
    <cellStyle name="千位分隔[0] 2 2 3" xfId="40084"/>
    <cellStyle name="千位分隔[0] 2 2 3 2" xfId="40085"/>
    <cellStyle name="千位分隔[0] 2 2 4" xfId="40086"/>
    <cellStyle name="千位分隔[0] 2 3" xfId="40087"/>
    <cellStyle name="千位分隔[0] 2 3 2" xfId="40088"/>
    <cellStyle name="千位分隔[0] 2 3 2 2" xfId="40089"/>
    <cellStyle name="千位分隔[0] 2 3 3" xfId="40090"/>
    <cellStyle name="千位分隔[0] 2 3 3 2" xfId="40091"/>
    <cellStyle name="千位分隔[0] 2 3 4" xfId="40092"/>
    <cellStyle name="千位分隔[0] 2 4" xfId="40093"/>
    <cellStyle name="千位分隔[0] 2 4 2" xfId="40094"/>
    <cellStyle name="千位分隔[0] 2 4 2 2" xfId="40095"/>
    <cellStyle name="千位分隔[0] 2 4 3" xfId="40096"/>
    <cellStyle name="千位分隔[0] 2 4 3 2" xfId="40097"/>
    <cellStyle name="千位分隔[0] 2 5" xfId="40098"/>
    <cellStyle name="千位分隔[0] 2 5 2" xfId="40099"/>
    <cellStyle name="千位分隔[0] 2 6" xfId="40100"/>
    <cellStyle name="千位分隔[0] 2 6 2" xfId="40101"/>
    <cellStyle name="千位分隔[0] 2 7" xfId="40102"/>
    <cellStyle name="钎霖_4岿角利" xfId="40103"/>
    <cellStyle name="强调 1" xfId="40104"/>
    <cellStyle name="强调 1 2" xfId="40105"/>
    <cellStyle name="强调 1 2 2" xfId="40106"/>
    <cellStyle name="强调 1 2 2 2" xfId="40107"/>
    <cellStyle name="强调 1 2 2 2 2" xfId="40108"/>
    <cellStyle name="强调 1 2 3" xfId="40109"/>
    <cellStyle name="强调 1 2 3 2" xfId="40110"/>
    <cellStyle name="强调 1 2 3 2 2" xfId="40111"/>
    <cellStyle name="强调 1 2 4" xfId="40112"/>
    <cellStyle name="强调 1 2 4 2" xfId="40113"/>
    <cellStyle name="强调 1 2 5" xfId="40114"/>
    <cellStyle name="强调 1 2 5 2" xfId="40115"/>
    <cellStyle name="强调 1 2 6" xfId="40116"/>
    <cellStyle name="强调 1 3" xfId="40117"/>
    <cellStyle name="强调 1 3 2" xfId="40118"/>
    <cellStyle name="强调 1 3 2 2" xfId="40119"/>
    <cellStyle name="强调 1 3 3 2" xfId="40120"/>
    <cellStyle name="强调 1 3 4" xfId="40121"/>
    <cellStyle name="强调 1 4" xfId="40122"/>
    <cellStyle name="强调 1 4 2" xfId="40123"/>
    <cellStyle name="强调 1 4 2 2" xfId="40124"/>
    <cellStyle name="强调 1 4 3" xfId="40125"/>
    <cellStyle name="强调 1 5" xfId="40126"/>
    <cellStyle name="强调 1 5 2" xfId="40127"/>
    <cellStyle name="强调 1 6" xfId="40128"/>
    <cellStyle name="强调 1 6 2" xfId="40129"/>
    <cellStyle name="强调 1 7" xfId="40130"/>
    <cellStyle name="强调 2" xfId="40131"/>
    <cellStyle name="强调 2 2" xfId="40132"/>
    <cellStyle name="强调 2 2 2" xfId="40133"/>
    <cellStyle name="强调 2 2 2 2" xfId="40134"/>
    <cellStyle name="强调 2 2 2 2 2" xfId="40135"/>
    <cellStyle name="强调 2 2 2 3" xfId="40136"/>
    <cellStyle name="强调 2 2 2 3 2" xfId="40137"/>
    <cellStyle name="强调 2 2 2 4" xfId="40138"/>
    <cellStyle name="强调 2 2 3 2" xfId="40139"/>
    <cellStyle name="强调 2 2 3 2 2" xfId="40140"/>
    <cellStyle name="强调 2 2 3 3" xfId="40141"/>
    <cellStyle name="强调 2 2 4" xfId="40142"/>
    <cellStyle name="强调 2 2 4 2" xfId="40143"/>
    <cellStyle name="强调 2 2 5" xfId="40144"/>
    <cellStyle name="强调 2 2 5 2" xfId="40145"/>
    <cellStyle name="强调 2 2 6" xfId="40146"/>
    <cellStyle name="强调 2 3" xfId="40147"/>
    <cellStyle name="强调 2 3 2" xfId="40148"/>
    <cellStyle name="强调 2 3 2 2" xfId="40149"/>
    <cellStyle name="强调 2 3 3 2" xfId="40150"/>
    <cellStyle name="输出 2 2 10" xfId="40151"/>
    <cellStyle name="强调 2 3 4" xfId="40152"/>
    <cellStyle name="强调 2 4" xfId="40153"/>
    <cellStyle name="强调 2 4 2" xfId="40154"/>
    <cellStyle name="强调 2 4 2 2" xfId="40155"/>
    <cellStyle name="强调 2 5" xfId="40156"/>
    <cellStyle name="强调 2 5 2" xfId="40157"/>
    <cellStyle name="强调 2 6" xfId="40158"/>
    <cellStyle name="强调 2 6 2" xfId="40159"/>
    <cellStyle name="强调 2 7" xfId="40160"/>
    <cellStyle name="强调 3" xfId="40161"/>
    <cellStyle name="强调 3 2" xfId="40162"/>
    <cellStyle name="强调 3 2 2" xfId="40163"/>
    <cellStyle name="强调 3 2 2 2" xfId="40164"/>
    <cellStyle name="强调 3 2 2 2 2" xfId="40165"/>
    <cellStyle name="强调 3 2 2 3" xfId="40166"/>
    <cellStyle name="强调 3 2 2 3 2" xfId="40167"/>
    <cellStyle name="强调 3 2 2 4" xfId="40168"/>
    <cellStyle name="强调 3 2 3 2" xfId="40169"/>
    <cellStyle name="强调 3 2 3 2 2" xfId="40170"/>
    <cellStyle name="强调 3 2 3 3" xfId="40171"/>
    <cellStyle name="强调 3 2 4" xfId="40172"/>
    <cellStyle name="强调 3 2 4 2" xfId="40173"/>
    <cellStyle name="强调 3 2 5" xfId="40174"/>
    <cellStyle name="强调 3 2 5 2" xfId="40175"/>
    <cellStyle name="强调 3 2 6" xfId="40176"/>
    <cellStyle name="强调 3 3" xfId="40177"/>
    <cellStyle name="强调 3 3 2" xfId="40178"/>
    <cellStyle name="强调 3 3 2 2" xfId="40179"/>
    <cellStyle name="强调 3 3 3" xfId="40180"/>
    <cellStyle name="强调 3 3 3 2" xfId="40181"/>
    <cellStyle name="强调 3 3 4" xfId="40182"/>
    <cellStyle name="强调 3 4" xfId="40183"/>
    <cellStyle name="强调 3 4 2" xfId="40184"/>
    <cellStyle name="强调 3 4 2 2" xfId="40185"/>
    <cellStyle name="强调 3 4 3" xfId="40186"/>
    <cellStyle name="强调 3 5" xfId="40187"/>
    <cellStyle name="强调 3 5 2" xfId="40188"/>
    <cellStyle name="强调 3 6" xfId="40189"/>
    <cellStyle name="强调 3 6 2" xfId="40190"/>
    <cellStyle name="强调 3 7" xfId="40191"/>
    <cellStyle name="强调文字颜色 1 2" xfId="40192"/>
    <cellStyle name="强调文字颜色 1 2 10" xfId="40193"/>
    <cellStyle name="强调文字颜色 1 2 2" xfId="40194"/>
    <cellStyle name="强调文字颜色 1 2 2 2" xfId="40195"/>
    <cellStyle name="强调文字颜色 1 2 2 2 2" xfId="40196"/>
    <cellStyle name="强调文字颜色 1 2 2 2 2 2" xfId="40197"/>
    <cellStyle name="强调文字颜色 1 2 2 2 2 2 2" xfId="40198"/>
    <cellStyle name="强调文字颜色 1 2 2 2 2 3" xfId="40199"/>
    <cellStyle name="强调文字颜色 1 2 2 2 2 3 2" xfId="40200"/>
    <cellStyle name="强调文字颜色 1 2 2 2 2 4" xfId="40201"/>
    <cellStyle name="强调文字颜色 1 2 2 2 2 4 2" xfId="40202"/>
    <cellStyle name="强调文字颜色 1 2 2 2 3" xfId="40203"/>
    <cellStyle name="强调文字颜色 1 2 2 2 3 2" xfId="40204"/>
    <cellStyle name="强调文字颜色 1 2 2 2 3 2 2" xfId="40205"/>
    <cellStyle name="强调文字颜色 1 2 2 2 3 3" xfId="40206"/>
    <cellStyle name="强调文字颜色 1 2 2 2 3 3 2" xfId="40207"/>
    <cellStyle name="强调文字颜色 1 2 2 2 4" xfId="40208"/>
    <cellStyle name="强调文字颜色 1 2 2 2 4 2" xfId="40209"/>
    <cellStyle name="强调文字颜色 1 2 2 2 5" xfId="40210"/>
    <cellStyle name="强调文字颜色 1 2 2 2 5 2" xfId="40211"/>
    <cellStyle name="强调文字颜色 1 2 2 2 6" xfId="40212"/>
    <cellStyle name="强调文字颜色 1 2 2 3" xfId="40213"/>
    <cellStyle name="强调文字颜色 1 2 2 3 2" xfId="40214"/>
    <cellStyle name="强调文字颜色 1 2 2 3 2 2" xfId="40215"/>
    <cellStyle name="强调文字颜色 1 2 2 3 2 2 2" xfId="40216"/>
    <cellStyle name="强调文字颜色 1 2 2 3 2 3" xfId="40217"/>
    <cellStyle name="强调文字颜色 1 2 2 3 3" xfId="40218"/>
    <cellStyle name="强调文字颜色 1 2 2 3 3 2" xfId="40219"/>
    <cellStyle name="强调文字颜色 1 2 2 3 4" xfId="40220"/>
    <cellStyle name="强调文字颜色 1 2 2 3 4 2" xfId="40221"/>
    <cellStyle name="强调文字颜色 1 2 2 3 5" xfId="40222"/>
    <cellStyle name="强调文字颜色 1 2 2 4" xfId="40223"/>
    <cellStyle name="强调文字颜色 1 2 2 4 2" xfId="40224"/>
    <cellStyle name="强调文字颜色 1 2 2 4 2 2" xfId="40225"/>
    <cellStyle name="强调文字颜色 1 2 2 4 3" xfId="40226"/>
    <cellStyle name="强调文字颜色 1 2 2 5" xfId="40227"/>
    <cellStyle name="强调文字颜色 1 2 2 5 2" xfId="40228"/>
    <cellStyle name="强调文字颜色 1 2 2 6" xfId="40229"/>
    <cellStyle name="强调文字颜色 1 2 2 6 2" xfId="40230"/>
    <cellStyle name="强调文字颜色 1 2 3" xfId="40231"/>
    <cellStyle name="强调文字颜色 1 2 3 2" xfId="40232"/>
    <cellStyle name="强调文字颜色 1 2 3 2 2" xfId="40233"/>
    <cellStyle name="强调文字颜色 1 2 3 2 2 2" xfId="40234"/>
    <cellStyle name="强调文字颜色 1 2 3 2 3" xfId="40235"/>
    <cellStyle name="强调文字颜色 1 2 3 2 3 2" xfId="40236"/>
    <cellStyle name="强调文字颜色 1 2 3 2 4" xfId="40237"/>
    <cellStyle name="强调文字颜色 1 2 3 2 4 2" xfId="40238"/>
    <cellStyle name="强调文字颜色 1 2 3 2 5" xfId="40239"/>
    <cellStyle name="强调文字颜色 1 2 3 3" xfId="40240"/>
    <cellStyle name="强调文字颜色 1 2 3 3 2" xfId="40241"/>
    <cellStyle name="强调文字颜色 1 2 3 3 2 2" xfId="40242"/>
    <cellStyle name="强调文字颜色 1 2 3 3 3" xfId="40243"/>
    <cellStyle name="强调文字颜色 1 2 3 3 3 2" xfId="40244"/>
    <cellStyle name="强调文字颜色 1 2 3 3 4" xfId="40245"/>
    <cellStyle name="强调文字颜色 1 2 3 4" xfId="40246"/>
    <cellStyle name="强调文字颜色 1 2 3 4 2" xfId="40247"/>
    <cellStyle name="强调文字颜色 1 2 3 5" xfId="40248"/>
    <cellStyle name="强调文字颜色 1 2 3 5 2" xfId="40249"/>
    <cellStyle name="强调文字颜色 1 2 3 6" xfId="40250"/>
    <cellStyle name="强调文字颜色 1 2 3 6 2" xfId="40251"/>
    <cellStyle name="注释 2 10 3 2 2 2" xfId="40252"/>
    <cellStyle name="强调文字颜色 1 2 3 7" xfId="40253"/>
    <cellStyle name="强调文字颜色 1 2 4" xfId="40254"/>
    <cellStyle name="强调文字颜色 1 2 4 2" xfId="40255"/>
    <cellStyle name="强调文字颜色 1 2 4 2 2" xfId="40256"/>
    <cellStyle name="强调文字颜色 1 2 4 2 2 2" xfId="40257"/>
    <cellStyle name="强调文字颜色 1 2 4 2 3" xfId="40258"/>
    <cellStyle name="强调文字颜色 1 2 4 3" xfId="40259"/>
    <cellStyle name="强调文字颜色 1 2 4 3 2" xfId="40260"/>
    <cellStyle name="强调文字颜色 1 2 4 4" xfId="40261"/>
    <cellStyle name="强调文字颜色 1 2 4 4 2" xfId="40262"/>
    <cellStyle name="强调文字颜色 1 2 4 5" xfId="40263"/>
    <cellStyle name="强调文字颜色 1 2 5" xfId="40264"/>
    <cellStyle name="强调文字颜色 1 2 5 2" xfId="40265"/>
    <cellStyle name="强调文字颜色 1 2 5 2 2" xfId="40266"/>
    <cellStyle name="强调文字颜色 1 2 5 3" xfId="40267"/>
    <cellStyle name="强调文字颜色 1 2 5 3 2" xfId="40268"/>
    <cellStyle name="强调文字颜色 1 2 5 4" xfId="40269"/>
    <cellStyle name="强调文字颜色 1 2 6" xfId="40270"/>
    <cellStyle name="强调文字颜色 1 2 6 2" xfId="40271"/>
    <cellStyle name="强调文字颜色 1 2 6 2 2" xfId="40272"/>
    <cellStyle name="强调文字颜色 1 2 6 3" xfId="40273"/>
    <cellStyle name="强调文字颜色 1 2 6 3 2" xfId="40274"/>
    <cellStyle name="强调文字颜色 1 2 7" xfId="40275"/>
    <cellStyle name="强调文字颜色 1 2 7 2" xfId="40276"/>
    <cellStyle name="强调文字颜色 1 2 7 2 2" xfId="40277"/>
    <cellStyle name="强调文字颜色 1 2 7 3" xfId="40278"/>
    <cellStyle name="强调文字颜色 1 2 8" xfId="40279"/>
    <cellStyle name="强调文字颜色 1 2 8 2" xfId="40280"/>
    <cellStyle name="强调文字颜色 1 2 9" xfId="40281"/>
    <cellStyle name="强调文字颜色 1 2 9 2" xfId="40282"/>
    <cellStyle name="强调文字颜色 1 3" xfId="40283"/>
    <cellStyle name="强调文字颜色 1 3 2" xfId="40284"/>
    <cellStyle name="强调文字颜色 1 3 2 2" xfId="40285"/>
    <cellStyle name="强调文字颜色 1 3 2 2 2" xfId="40286"/>
    <cellStyle name="强调文字颜色 1 3 2 2 2 2" xfId="40287"/>
    <cellStyle name="强调文字颜色 1 3 2 2 3" xfId="40288"/>
    <cellStyle name="强调文字颜色 1 3 2 2 3 2" xfId="40289"/>
    <cellStyle name="强调文字颜色 1 3 2 3" xfId="40290"/>
    <cellStyle name="强调文字颜色 1 3 2 3 2" xfId="40291"/>
    <cellStyle name="强调文字颜色 1 3 2 4" xfId="40292"/>
    <cellStyle name="强调文字颜色 1 3 2 4 2" xfId="40293"/>
    <cellStyle name="强调文字颜色 1 3 3" xfId="40294"/>
    <cellStyle name="强调文字颜色 1 3 3 2 2" xfId="40295"/>
    <cellStyle name="强调文字颜色 1 3 3 3" xfId="40296"/>
    <cellStyle name="强调文字颜色 1 3 3 3 2" xfId="40297"/>
    <cellStyle name="强调文字颜色 1 3 4" xfId="40298"/>
    <cellStyle name="强调文字颜色 1 3 4 2" xfId="40299"/>
    <cellStyle name="强调文字颜色 1 3 5" xfId="40300"/>
    <cellStyle name="强调文字颜色 1 3 5 2" xfId="40301"/>
    <cellStyle name="强调文字颜色 1 3 6" xfId="40302"/>
    <cellStyle name="强调文字颜色 1 4" xfId="40303"/>
    <cellStyle name="强调文字颜色 1 4 2" xfId="40304"/>
    <cellStyle name="强调文字颜色 1 4 2 2" xfId="40305"/>
    <cellStyle name="强调文字颜色 1 4 3" xfId="40306"/>
    <cellStyle name="强调文字颜色 1 4 3 2" xfId="40307"/>
    <cellStyle name="强调文字颜色 1 5" xfId="40308"/>
    <cellStyle name="强调文字颜色 1 5 2" xfId="40309"/>
    <cellStyle name="强调文字颜色 1 5 2 2" xfId="40310"/>
    <cellStyle name="强调文字颜色 1 5 3" xfId="40311"/>
    <cellStyle name="强调文字颜色 1 5 3 2" xfId="40312"/>
    <cellStyle name="强调文字颜色 1 6" xfId="40313"/>
    <cellStyle name="强调文字颜色 1 6 2" xfId="40314"/>
    <cellStyle name="强调文字颜色 1 6 2 2" xfId="40315"/>
    <cellStyle name="强调文字颜色 1 6 3" xfId="40316"/>
    <cellStyle name="强调文字颜色 1 6 3 2" xfId="40317"/>
    <cellStyle name="强调文字颜色 1 7" xfId="40318"/>
    <cellStyle name="强调文字颜色 1 8" xfId="40319"/>
    <cellStyle name="强调文字颜色 1 8 2" xfId="40320"/>
    <cellStyle name="强调文字颜色 2 2" xfId="40321"/>
    <cellStyle name="强调文字颜色 2 2 10" xfId="40322"/>
    <cellStyle name="强调文字颜色 2 2 2" xfId="40323"/>
    <cellStyle name="强调文字颜色 2 2 2 2" xfId="40324"/>
    <cellStyle name="强调文字颜色 2 2 2 2 2" xfId="40325"/>
    <cellStyle name="强调文字颜色 2 2 2 2 2 2" xfId="40326"/>
    <cellStyle name="强调文字颜色 2 2 2 2 2 2 2" xfId="40327"/>
    <cellStyle name="强调文字颜色 2 2 2 2 2 3" xfId="40328"/>
    <cellStyle name="强调文字颜色 2 2 2 2 2 3 2" xfId="40329"/>
    <cellStyle name="强调文字颜色 2 2 2 2 2 4" xfId="40330"/>
    <cellStyle name="强调文字颜色 2 2 2 2 2 4 2" xfId="40331"/>
    <cellStyle name="强调文字颜色 2 2 2 2 3" xfId="40332"/>
    <cellStyle name="强调文字颜色 2 2 2 2 3 2" xfId="40333"/>
    <cellStyle name="强调文字颜色 2 2 2 2 3 2 2" xfId="40334"/>
    <cellStyle name="强调文字颜色 2 2 2 2 3 3" xfId="40335"/>
    <cellStyle name="强调文字颜色 2 2 2 2 3 3 2" xfId="40336"/>
    <cellStyle name="强调文字颜色 2 2 2 2 4" xfId="40337"/>
    <cellStyle name="强调文字颜色 2 2 2 2 4 2" xfId="40338"/>
    <cellStyle name="强调文字颜色 2 2 2 2 5" xfId="40339"/>
    <cellStyle name="强调文字颜色 2 2 2 2 5 2" xfId="40340"/>
    <cellStyle name="强调文字颜色 2 2 2 3" xfId="40341"/>
    <cellStyle name="强调文字颜色 2 2 2 3 2" xfId="40342"/>
    <cellStyle name="强调文字颜色 2 2 2 3 2 2" xfId="40343"/>
    <cellStyle name="强调文字颜色 2 2 2 3 2 2 2" xfId="40344"/>
    <cellStyle name="强调文字颜色 2 2 2 3 2 3" xfId="40345"/>
    <cellStyle name="强调文字颜色 2 2 2 3 3" xfId="40346"/>
    <cellStyle name="强调文字颜色 2 2 2 3 3 2" xfId="40347"/>
    <cellStyle name="强调文字颜色 2 2 2 3 4" xfId="40348"/>
    <cellStyle name="强调文字颜色 2 2 2 3 4 2" xfId="40349"/>
    <cellStyle name="强调文字颜色 2 2 2 3 5" xfId="40350"/>
    <cellStyle name="强调文字颜色 2 2 2 4" xfId="40351"/>
    <cellStyle name="强调文字颜色 2 2 2 4 2" xfId="40352"/>
    <cellStyle name="强调文字颜色 2 2 2 4 2 2" xfId="40353"/>
    <cellStyle name="强调文字颜色 2 2 2 4 3" xfId="40354"/>
    <cellStyle name="强调文字颜色 2 2 2 4 3 2" xfId="40355"/>
    <cellStyle name="强调文字颜色 2 2 2 5" xfId="40356"/>
    <cellStyle name="强调文字颜色 2 2 2 5 2" xfId="40357"/>
    <cellStyle name="强调文字颜色 2 2 2 6" xfId="40358"/>
    <cellStyle name="强调文字颜色 2 2 2 6 2" xfId="40359"/>
    <cellStyle name="强调文字颜色 2 2 2 7" xfId="40360"/>
    <cellStyle name="强调文字颜色 2 2 3" xfId="40361"/>
    <cellStyle name="强调文字颜色 2 2 3 2" xfId="40362"/>
    <cellStyle name="强调文字颜色 2 2 3 2 2" xfId="40363"/>
    <cellStyle name="强调文字颜色 2 2 3 2 2 2" xfId="40364"/>
    <cellStyle name="强调文字颜色 2 2 3 2 3 2" xfId="40365"/>
    <cellStyle name="强调文字颜色 2 2 3 2 4" xfId="40366"/>
    <cellStyle name="强调文字颜色 2 2 3 2 4 2" xfId="40367"/>
    <cellStyle name="强调文字颜色 2 2 3 2 5" xfId="40368"/>
    <cellStyle name="强调文字颜色 2 2 3 3" xfId="40369"/>
    <cellStyle name="强调文字颜色 2 2 3 3 2" xfId="40370"/>
    <cellStyle name="强调文字颜色 2 2 3 3 4" xfId="40371"/>
    <cellStyle name="强调文字颜色 2 2 3 4" xfId="40372"/>
    <cellStyle name="强调文字颜色 2 2 3 4 2" xfId="40373"/>
    <cellStyle name="强调文字颜色 2 2 3 5" xfId="40374"/>
    <cellStyle name="强调文字颜色 2 2 3 5 2" xfId="40375"/>
    <cellStyle name="强调文字颜色 2 2 3 6" xfId="40376"/>
    <cellStyle name="强调文字颜色 2 2 3 6 2" xfId="40377"/>
    <cellStyle name="强调文字颜色 2 2 3 7" xfId="40378"/>
    <cellStyle name="强调文字颜色 2 2 4" xfId="40379"/>
    <cellStyle name="强调文字颜色 2 2 4 2" xfId="40380"/>
    <cellStyle name="强调文字颜色 2 2 4 2 2" xfId="40381"/>
    <cellStyle name="强调文字颜色 2 2 4 2 2 2" xfId="40382"/>
    <cellStyle name="强调文字颜色 2 2 4 3" xfId="40383"/>
    <cellStyle name="强调文字颜色 2 2 4 3 2" xfId="40384"/>
    <cellStyle name="强调文字颜色 2 2 4 4" xfId="40385"/>
    <cellStyle name="强调文字颜色 2 2 4 4 2" xfId="40386"/>
    <cellStyle name="强调文字颜色 2 2 4 5" xfId="40387"/>
    <cellStyle name="强调文字颜色 2 2 5" xfId="40388"/>
    <cellStyle name="强调文字颜色 2 2 5 2" xfId="40389"/>
    <cellStyle name="强调文字颜色 2 2 5 2 2" xfId="40390"/>
    <cellStyle name="强调文字颜色 2 2 5 3" xfId="40391"/>
    <cellStyle name="强调文字颜色 2 2 5 3 2" xfId="40392"/>
    <cellStyle name="强调文字颜色 2 2 5 4" xfId="40393"/>
    <cellStyle name="强调文字颜色 2 2 6" xfId="40394"/>
    <cellStyle name="强调文字颜色 2 2 6 2" xfId="40395"/>
    <cellStyle name="强调文字颜色 2 2 6 2 2" xfId="40396"/>
    <cellStyle name="强调文字颜色 2 2 6 3" xfId="40397"/>
    <cellStyle name="强调文字颜色 2 2 6 3 2" xfId="40398"/>
    <cellStyle name="强调文字颜色 2 2 7" xfId="40399"/>
    <cellStyle name="强调文字颜色 2 2 7 2" xfId="40400"/>
    <cellStyle name="强调文字颜色 2 2 7 2 2" xfId="40401"/>
    <cellStyle name="强调文字颜色 2 2 7 3" xfId="40402"/>
    <cellStyle name="强调文字颜色 2 2 8" xfId="40403"/>
    <cellStyle name="强调文字颜色 2 2 8 2" xfId="40404"/>
    <cellStyle name="强调文字颜色 2 2 9" xfId="40405"/>
    <cellStyle name="强调文字颜色 2 2 9 2" xfId="40406"/>
    <cellStyle name="强调文字颜色 2 3" xfId="40407"/>
    <cellStyle name="强调文字颜色 2 3 2" xfId="40408"/>
    <cellStyle name="强调文字颜色 2 3 2 2" xfId="40409"/>
    <cellStyle name="强调文字颜色 2 3 2 2 2" xfId="40410"/>
    <cellStyle name="强调文字颜色 2 3 2 2 2 2" xfId="40411"/>
    <cellStyle name="强调文字颜色 2 3 2 2 3" xfId="40412"/>
    <cellStyle name="强调文字颜色 2 3 2 2 3 2" xfId="40413"/>
    <cellStyle name="强调文字颜色 2 3 2 3" xfId="40414"/>
    <cellStyle name="强调文字颜色 2 3 2 3 2" xfId="40415"/>
    <cellStyle name="强调文字颜色 2 3 2 4" xfId="40416"/>
    <cellStyle name="强调文字颜色 2 3 2 4 2" xfId="40417"/>
    <cellStyle name="强调文字颜色 2 3 3" xfId="40418"/>
    <cellStyle name="强调文字颜色 2 3 3 2" xfId="40419"/>
    <cellStyle name="强调文字颜色 2 3 3 3" xfId="40420"/>
    <cellStyle name="强调文字颜色 2 3 4" xfId="40421"/>
    <cellStyle name="强调文字颜色 2 3 4 2" xfId="40422"/>
    <cellStyle name="强调文字颜色 2 3 5" xfId="40423"/>
    <cellStyle name="强调文字颜色 2 3 5 2" xfId="40424"/>
    <cellStyle name="强调文字颜色 2 3 6" xfId="40425"/>
    <cellStyle name="强调文字颜色 2 4" xfId="40426"/>
    <cellStyle name="强调文字颜色 2 4 2" xfId="40427"/>
    <cellStyle name="强调文字颜色 2 4 2 2" xfId="40428"/>
    <cellStyle name="强调文字颜色 2 4 3" xfId="40429"/>
    <cellStyle name="强调文字颜色 2 4 3 2" xfId="40430"/>
    <cellStyle name="强调文字颜色 2 5" xfId="40431"/>
    <cellStyle name="强调文字颜色 2 6" xfId="40432"/>
    <cellStyle name="强调文字颜色 2 6 2 2" xfId="40433"/>
    <cellStyle name="强调文字颜色 2 6 3" xfId="40434"/>
    <cellStyle name="强调文字颜色 2 6 3 2" xfId="40435"/>
    <cellStyle name="强调文字颜色 2 7" xfId="40436"/>
    <cellStyle name="强调文字颜色 2 8" xfId="40437"/>
    <cellStyle name="强调文字颜色 2 8 2" xfId="40438"/>
    <cellStyle name="强调文字颜色 3 2" xfId="40439"/>
    <cellStyle name="强调文字颜色 3 2 10" xfId="40440"/>
    <cellStyle name="强调文字颜色 3 2 2" xfId="40441"/>
    <cellStyle name="强调文字颜色 3 2 2 2" xfId="40442"/>
    <cellStyle name="强调文字颜色 3 2 2 2 2" xfId="40443"/>
    <cellStyle name="强调文字颜色 3 2 2 2 2 2" xfId="40444"/>
    <cellStyle name="强调文字颜色 3 2 2 2 2 2 2" xfId="40445"/>
    <cellStyle name="强调文字颜色 3 2 2 2 2 3" xfId="40446"/>
    <cellStyle name="强调文字颜色 3 2 2 2 2 3 2" xfId="40447"/>
    <cellStyle name="强调文字颜色 3 2 2 2 2 4" xfId="40448"/>
    <cellStyle name="强调文字颜色 3 2 2 2 2 4 2" xfId="40449"/>
    <cellStyle name="强调文字颜色 3 2 2 2 3" xfId="40450"/>
    <cellStyle name="强调文字颜色 3 2 2 2 3 2" xfId="40451"/>
    <cellStyle name="强调文字颜色 3 2 2 2 3 2 2" xfId="40452"/>
    <cellStyle name="强调文字颜色 3 2 2 2 3 3" xfId="40453"/>
    <cellStyle name="强调文字颜色 3 2 2 2 3 3 2" xfId="40454"/>
    <cellStyle name="强调文字颜色 3 2 2 2 4" xfId="40455"/>
    <cellStyle name="强调文字颜色 3 2 2 2 4 2" xfId="40456"/>
    <cellStyle name="强调文字颜色 3 2 2 2 5" xfId="40457"/>
    <cellStyle name="强调文字颜色 3 2 2 2 5 2" xfId="40458"/>
    <cellStyle name="强调文字颜色 3 2 2 2 6" xfId="40459"/>
    <cellStyle name="强调文字颜色 3 2 2 3" xfId="40460"/>
    <cellStyle name="强调文字颜色 3 2 2 3 2" xfId="40461"/>
    <cellStyle name="强调文字颜色 3 2 2 3 2 2" xfId="40462"/>
    <cellStyle name="强调文字颜色 3 2 2 3 2 2 2" xfId="40463"/>
    <cellStyle name="强调文字颜色 3 2 2 3 2 3" xfId="40464"/>
    <cellStyle name="强调文字颜色 3 2 2 3 3" xfId="40465"/>
    <cellStyle name="强调文字颜色 3 2 2 3 3 2" xfId="40466"/>
    <cellStyle name="强调文字颜色 3 2 2 3 4" xfId="40467"/>
    <cellStyle name="强调文字颜色 3 2 2 3 4 2" xfId="40468"/>
    <cellStyle name="强调文字颜色 3 2 2 3 5" xfId="40469"/>
    <cellStyle name="强调文字颜色 3 2 2 4" xfId="40470"/>
    <cellStyle name="强调文字颜色 3 2 2 4 2" xfId="40471"/>
    <cellStyle name="强调文字颜色 3 2 2 4 2 2" xfId="40472"/>
    <cellStyle name="强调文字颜色 3 2 2 4 3" xfId="40473"/>
    <cellStyle name="强调文字颜色 3 2 2 4 3 2" xfId="40474"/>
    <cellStyle name="强调文字颜色 3 2 2 5" xfId="40475"/>
    <cellStyle name="强调文字颜色 3 2 2 5 2" xfId="40476"/>
    <cellStyle name="强调文字颜色 3 2 2 6" xfId="40477"/>
    <cellStyle name="强调文字颜色 3 2 2 6 2" xfId="40478"/>
    <cellStyle name="强调文字颜色 3 2 3" xfId="40479"/>
    <cellStyle name="强调文字颜色 3 2 3 2" xfId="40480"/>
    <cellStyle name="强调文字颜色 3 2 3 2 2" xfId="40481"/>
    <cellStyle name="强调文字颜色 3 2 3 2 2 2" xfId="40482"/>
    <cellStyle name="强调文字颜色 3 2 3 2 3" xfId="40483"/>
    <cellStyle name="强调文字颜色 3 2 3 2 3 2" xfId="40484"/>
    <cellStyle name="强调文字颜色 3 2 3 2 4" xfId="40485"/>
    <cellStyle name="强调文字颜色 3 2 3 2 4 2" xfId="40486"/>
    <cellStyle name="强调文字颜色 3 2 3 2 5" xfId="40487"/>
    <cellStyle name="强调文字颜色 3 2 3 3" xfId="40488"/>
    <cellStyle name="强调文字颜色 3 2 3 3 2" xfId="40489"/>
    <cellStyle name="强调文字颜色 3 2 3 3 2 2" xfId="40490"/>
    <cellStyle name="强调文字颜色 3 2 3 3 3" xfId="40491"/>
    <cellStyle name="强调文字颜色 3 2 3 3 3 2" xfId="40492"/>
    <cellStyle name="强调文字颜色 3 2 3 3 4" xfId="40493"/>
    <cellStyle name="强调文字颜色 3 2 3 4" xfId="40494"/>
    <cellStyle name="强调文字颜色 3 2 3 4 2" xfId="40495"/>
    <cellStyle name="强调文字颜色 3 2 3 5" xfId="40496"/>
    <cellStyle name="强调文字颜色 3 2 3 5 2" xfId="40497"/>
    <cellStyle name="强调文字颜色 3 2 3 6" xfId="40498"/>
    <cellStyle name="强调文字颜色 3 2 3 6 2" xfId="40499"/>
    <cellStyle name="强调文字颜色 3 2 4" xfId="40500"/>
    <cellStyle name="强调文字颜色 3 2 4 2" xfId="40501"/>
    <cellStyle name="强调文字颜色 3 2 4 2 2" xfId="40502"/>
    <cellStyle name="强调文字颜色 3 2 4 2 2 2" xfId="40503"/>
    <cellStyle name="强调文字颜色 3 2 4 2 3" xfId="40504"/>
    <cellStyle name="强调文字颜色 3 2 4 3" xfId="40505"/>
    <cellStyle name="强调文字颜色 3 2 4 3 2" xfId="40506"/>
    <cellStyle name="强调文字颜色 3 2 4 4" xfId="40507"/>
    <cellStyle name="强调文字颜色 3 2 4 4 2" xfId="40508"/>
    <cellStyle name="强调文字颜色 3 2 4 5" xfId="40509"/>
    <cellStyle name="强调文字颜色 3 2 5 4" xfId="40510"/>
    <cellStyle name="强调文字颜色 3 2 6 2 2" xfId="40511"/>
    <cellStyle name="强调文字颜色 3 2 6 3" xfId="40512"/>
    <cellStyle name="强调文字颜色 3 2 6 3 2" xfId="40513"/>
    <cellStyle name="强调文字颜色 3 2 7 2 2" xfId="40514"/>
    <cellStyle name="强调文字颜色 3 2 8 2" xfId="40515"/>
    <cellStyle name="强调文字颜色 3 2 9" xfId="40516"/>
    <cellStyle name="强调文字颜色 3 2 9 2" xfId="40517"/>
    <cellStyle name="强调文字颜色 3 3" xfId="40518"/>
    <cellStyle name="强调文字颜色 3 3 2" xfId="40519"/>
    <cellStyle name="强调文字颜色 3 3 2 2" xfId="40520"/>
    <cellStyle name="强调文字颜色 3 3 2 2 2" xfId="40521"/>
    <cellStyle name="强调文字颜色 3 3 2 2 2 2" xfId="40522"/>
    <cellStyle name="强调文字颜色 3 3 2 2 3" xfId="40523"/>
    <cellStyle name="强调文字颜色 3 3 2 2 3 2" xfId="40524"/>
    <cellStyle name="强调文字颜色 3 3 2 3" xfId="40525"/>
    <cellStyle name="强调文字颜色 3 3 2 3 2" xfId="40526"/>
    <cellStyle name="强调文字颜色 3 3 2 4" xfId="40527"/>
    <cellStyle name="强调文字颜色 3 3 2 4 2" xfId="40528"/>
    <cellStyle name="强调文字颜色 3 3 3" xfId="40529"/>
    <cellStyle name="强调文字颜色 3 3 3 2" xfId="40530"/>
    <cellStyle name="强调文字颜色 3 3 3 2 2" xfId="40531"/>
    <cellStyle name="强调文字颜色 3 3 3 3" xfId="40532"/>
    <cellStyle name="强调文字颜色 3 3 3 3 2" xfId="40533"/>
    <cellStyle name="强调文字颜色 3 3 4" xfId="40534"/>
    <cellStyle name="强调文字颜色 3 3 4 2" xfId="40535"/>
    <cellStyle name="强调文字颜色 3 4" xfId="40536"/>
    <cellStyle name="强调文字颜色 3 4 2" xfId="40537"/>
    <cellStyle name="强调文字颜色 3 4 2 2" xfId="40538"/>
    <cellStyle name="强调文字颜色 3 4 3" xfId="40539"/>
    <cellStyle name="强调文字颜色 3 4 3 2" xfId="40540"/>
    <cellStyle name="强调文字颜色 3 5" xfId="40541"/>
    <cellStyle name="强调文字颜色 3 5 2" xfId="40542"/>
    <cellStyle name="强调文字颜色 3 5 2 2" xfId="40543"/>
    <cellStyle name="强调文字颜色 3 5 3" xfId="40544"/>
    <cellStyle name="强调文字颜色 3 5 3 2" xfId="40545"/>
    <cellStyle name="强调文字颜色 3 6" xfId="40546"/>
    <cellStyle name="强调文字颜色 3 6 2" xfId="40547"/>
    <cellStyle name="强调文字颜色 3 6 3" xfId="40548"/>
    <cellStyle name="强调文字颜色 3 6 3 2" xfId="40549"/>
    <cellStyle name="强调文字颜色 3 7" xfId="40550"/>
    <cellStyle name="强调文字颜色 3 8" xfId="40551"/>
    <cellStyle name="强调文字颜色 3 8 2" xfId="40552"/>
    <cellStyle name="强调文字颜色 4 2" xfId="40553"/>
    <cellStyle name="强调文字颜色 4 2 10" xfId="40554"/>
    <cellStyle name="强调文字颜色 4 2 2" xfId="40555"/>
    <cellStyle name="强调文字颜色 4 2 2 2" xfId="40556"/>
    <cellStyle name="强调文字颜色 4 2 2 2 2" xfId="40557"/>
    <cellStyle name="强调文字颜色 4 2 2 2 2 2" xfId="40558"/>
    <cellStyle name="强调文字颜色 4 2 2 2 2 2 2" xfId="40559"/>
    <cellStyle name="强调文字颜色 4 2 2 2 2 3" xfId="40560"/>
    <cellStyle name="强调文字颜色 4 2 2 2 2 3 2" xfId="40561"/>
    <cellStyle name="强调文字颜色 4 2 2 2 2 4 2" xfId="40562"/>
    <cellStyle name="强调文字颜色 4 2 2 2 3" xfId="40563"/>
    <cellStyle name="强调文字颜色 4 2 2 2 3 2" xfId="40564"/>
    <cellStyle name="强调文字颜色 4 2 2 2 3 3" xfId="40565"/>
    <cellStyle name="强调文字颜色 4 2 2 2 4" xfId="40566"/>
    <cellStyle name="强调文字颜色 4 2 2 2 4 2" xfId="40567"/>
    <cellStyle name="强调文字颜色 4 2 2 3" xfId="40568"/>
    <cellStyle name="强调文字颜色 4 2 2 3 2" xfId="40569"/>
    <cellStyle name="强调文字颜色 4 2 2 3 2 2" xfId="40570"/>
    <cellStyle name="强调文字颜色 4 2 2 3 2 2 2" xfId="40571"/>
    <cellStyle name="强调文字颜色 4 2 2 3 2 3" xfId="40572"/>
    <cellStyle name="强调文字颜色 4 2 2 3 3" xfId="40573"/>
    <cellStyle name="强调文字颜色 4 2 2 3 3 2" xfId="40574"/>
    <cellStyle name="强调文字颜色 4 2 2 3 4" xfId="40575"/>
    <cellStyle name="强调文字颜色 4 2 2 3 4 2" xfId="40576"/>
    <cellStyle name="强调文字颜色 4 2 2 4" xfId="40577"/>
    <cellStyle name="强调文字颜色 4 2 2 4 2" xfId="40578"/>
    <cellStyle name="强调文字颜色 4 2 2 4 2 2" xfId="40579"/>
    <cellStyle name="强调文字颜色 4 2 2 4 3" xfId="40580"/>
    <cellStyle name="强调文字颜色 4 2 2 4 3 2" xfId="40581"/>
    <cellStyle name="强调文字颜色 4 2 2 5" xfId="40582"/>
    <cellStyle name="强调文字颜色 4 2 2 5 2" xfId="40583"/>
    <cellStyle name="强调文字颜色 4 2 2 6" xfId="40584"/>
    <cellStyle name="强调文字颜色 4 2 2 6 2" xfId="40585"/>
    <cellStyle name="强调文字颜色 4 2 2 7" xfId="40586"/>
    <cellStyle name="强调文字颜色 4 2 3" xfId="40587"/>
    <cellStyle name="输入 2 2 2 6" xfId="40588"/>
    <cellStyle name="强调文字颜色 4 2 3 2" xfId="40589"/>
    <cellStyle name="强调文字颜色 4 2 3 2 2" xfId="40590"/>
    <cellStyle name="强调文字颜色 4 2 3 2 2 2" xfId="40591"/>
    <cellStyle name="强调文字颜色 4 2 3 2 3" xfId="40592"/>
    <cellStyle name="强调文字颜色 4 2 3 2 3 2" xfId="40593"/>
    <cellStyle name="强调文字颜色 4 2 3 2 4" xfId="40594"/>
    <cellStyle name="强调文字颜色 4 2 3 2 4 2" xfId="40595"/>
    <cellStyle name="输入 2 2 2 7" xfId="40596"/>
    <cellStyle name="强调文字颜色 4 2 3 3" xfId="40597"/>
    <cellStyle name="强调文字颜色 4 2 3 3 2" xfId="40598"/>
    <cellStyle name="强调文字颜色 4 2 3 3 2 2" xfId="40599"/>
    <cellStyle name="强调文字颜色 4 2 3 3 3" xfId="40600"/>
    <cellStyle name="强调文字颜色 4 2 3 3 3 2" xfId="40601"/>
    <cellStyle name="强调文字颜色 4 2 3 3 4" xfId="40602"/>
    <cellStyle name="输入 2 2 2 8" xfId="40603"/>
    <cellStyle name="强调文字颜色 4 2 3 4" xfId="40604"/>
    <cellStyle name="强调文字颜色 4 2 3 4 2" xfId="40605"/>
    <cellStyle name="强调文字颜色 4 2 3 5" xfId="40606"/>
    <cellStyle name="强调文字颜色 4 2 3 5 2" xfId="40607"/>
    <cellStyle name="强调文字颜色 4 2 3 6" xfId="40608"/>
    <cellStyle name="强调文字颜色 4 2 3 6 2" xfId="40609"/>
    <cellStyle name="强调文字颜色 4 2 3 7" xfId="40610"/>
    <cellStyle name="强调文字颜色 4 2 4" xfId="40611"/>
    <cellStyle name="输入 2 2 3 6" xfId="40612"/>
    <cellStyle name="强调文字颜色 4 2 4 2" xfId="40613"/>
    <cellStyle name="强调文字颜色 4 2 4 2 2" xfId="40614"/>
    <cellStyle name="强调文字颜色 4 2 4 2 2 2" xfId="40615"/>
    <cellStyle name="强调文字颜色 4 2 4 2 3" xfId="40616"/>
    <cellStyle name="输入 2 2 3 7" xfId="40617"/>
    <cellStyle name="强调文字颜色 4 2 4 3" xfId="40618"/>
    <cellStyle name="强调文字颜色 4 2 4 3 2" xfId="40619"/>
    <cellStyle name="强调文字颜色 4 2 4 4" xfId="40620"/>
    <cellStyle name="强调文字颜色 4 2 4 4 2" xfId="40621"/>
    <cellStyle name="强调文字颜色 4 2 4 5" xfId="40622"/>
    <cellStyle name="强调文字颜色 4 2 5 2 2" xfId="40623"/>
    <cellStyle name="强调文字颜色 4 2 5 3" xfId="40624"/>
    <cellStyle name="强调文字颜色 4 2 5 3 2" xfId="40625"/>
    <cellStyle name="强调文字颜色 4 2 5 4" xfId="40626"/>
    <cellStyle name="强调文字颜色 4 2 6 2 2" xfId="40627"/>
    <cellStyle name="强调文字颜色 4 2 6 3" xfId="40628"/>
    <cellStyle name="强调文字颜色 4 2 6 3 2" xfId="40629"/>
    <cellStyle name="强调文字颜色 4 2 7" xfId="40630"/>
    <cellStyle name="强调文字颜色 4 2 7 2" xfId="40631"/>
    <cellStyle name="强调文字颜色 4 2 7 2 2" xfId="40632"/>
    <cellStyle name="强调文字颜色 4 2 7 3" xfId="40633"/>
    <cellStyle name="强调文字颜色 4 2 8" xfId="40634"/>
    <cellStyle name="强调文字颜色 4 2 9" xfId="40635"/>
    <cellStyle name="强调文字颜色 4 3" xfId="40636"/>
    <cellStyle name="强调文字颜色 4 3 2" xfId="40637"/>
    <cellStyle name="强调文字颜色 4 3 2 2" xfId="40638"/>
    <cellStyle name="强调文字颜色 4 3 2 2 2" xfId="40639"/>
    <cellStyle name="强调文字颜色 4 3 2 2 2 2" xfId="40640"/>
    <cellStyle name="强调文字颜色 4 3 2 2 3" xfId="40641"/>
    <cellStyle name="强调文字颜色 4 3 2 2 3 2" xfId="40642"/>
    <cellStyle name="强调文字颜色 4 3 2 3" xfId="40643"/>
    <cellStyle name="强调文字颜色 4 3 2 3 2" xfId="40644"/>
    <cellStyle name="强调文字颜色 4 3 2 4" xfId="40645"/>
    <cellStyle name="强调文字颜色 4 3 2 4 2" xfId="40646"/>
    <cellStyle name="强调文字颜色 4 3 3" xfId="40647"/>
    <cellStyle name="输入 2 3 2 6" xfId="40648"/>
    <cellStyle name="强调文字颜色 4 3 3 2" xfId="40649"/>
    <cellStyle name="强调文字颜色 4 3 3 2 2" xfId="40650"/>
    <cellStyle name="输入 2 3 2 7" xfId="40651"/>
    <cellStyle name="强调文字颜色 4 3 3 3" xfId="40652"/>
    <cellStyle name="强调文字颜色 4 3 3 3 2" xfId="40653"/>
    <cellStyle name="强调文字颜色 4 3 4" xfId="40654"/>
    <cellStyle name="输入 2 3 3 6" xfId="40655"/>
    <cellStyle name="强调文字颜色 4 3 4 2" xfId="40656"/>
    <cellStyle name="强调文字颜色 4 3 5 2" xfId="40657"/>
    <cellStyle name="强调文字颜色 4 3 6" xfId="40658"/>
    <cellStyle name="强调文字颜色 4 4" xfId="40659"/>
    <cellStyle name="强调文字颜色 4 4 2" xfId="40660"/>
    <cellStyle name="强调文字颜色 4 4 2 2" xfId="40661"/>
    <cellStyle name="强调文字颜色 4 4 3" xfId="40662"/>
    <cellStyle name="强调文字颜色 4 4 3 2" xfId="40663"/>
    <cellStyle name="强调文字颜色 4 5" xfId="40664"/>
    <cellStyle name="强调文字颜色 4 5 2" xfId="40665"/>
    <cellStyle name="强调文字颜色 4 5 2 2" xfId="40666"/>
    <cellStyle name="强调文字颜色 4 5 3" xfId="40667"/>
    <cellStyle name="强调文字颜色 4 5 3 2" xfId="40668"/>
    <cellStyle name="强调文字颜色 4 6" xfId="40669"/>
    <cellStyle name="强调文字颜色 4 6 2" xfId="40670"/>
    <cellStyle name="强调文字颜色 4 6 2 2" xfId="40671"/>
    <cellStyle name="强调文字颜色 4 6 3" xfId="40672"/>
    <cellStyle name="强调文字颜色 4 6 3 2" xfId="40673"/>
    <cellStyle name="强调文字颜色 4 7" xfId="40674"/>
    <cellStyle name="强调文字颜色 4 8" xfId="40675"/>
    <cellStyle name="强调文字颜色 4 8 2" xfId="40676"/>
    <cellStyle name="强调文字颜色 5 2" xfId="40677"/>
    <cellStyle name="强调文字颜色 5 2 10" xfId="40678"/>
    <cellStyle name="强调文字颜色 5 2 2" xfId="40679"/>
    <cellStyle name="强调文字颜色 5 2 2 2" xfId="40680"/>
    <cellStyle name="强调文字颜色 5 2 2 2 2" xfId="40681"/>
    <cellStyle name="强调文字颜色 5 2 2 2 2 2" xfId="40682"/>
    <cellStyle name="强调文字颜色 5 2 2 2 2 2 2" xfId="40683"/>
    <cellStyle name="强调文字颜色 5 2 2 2 2 3" xfId="40684"/>
    <cellStyle name="强调文字颜色 5 2 2 2 2 3 2" xfId="40685"/>
    <cellStyle name="强调文字颜色 5 2 2 2 2 4" xfId="40686"/>
    <cellStyle name="强调文字颜色 5 2 2 2 2 4 2" xfId="40687"/>
    <cellStyle name="强调文字颜色 5 2 2 2 3" xfId="40688"/>
    <cellStyle name="强调文字颜色 5 2 2 2 3 2" xfId="40689"/>
    <cellStyle name="强调文字颜色 5 2 2 2 3 2 2" xfId="40690"/>
    <cellStyle name="强调文字颜色 5 2 2 2 3 3" xfId="40691"/>
    <cellStyle name="强调文字颜色 5 2 2 2 3 3 2" xfId="40692"/>
    <cellStyle name="强调文字颜色 5 2 2 2 4" xfId="40693"/>
    <cellStyle name="强调文字颜色 5 2 2 2 4 2" xfId="40694"/>
    <cellStyle name="强调文字颜色 5 2 2 2 5" xfId="40695"/>
    <cellStyle name="强调文字颜色 5 2 2 2 5 2" xfId="40696"/>
    <cellStyle name="强调文字颜色 5 2 2 2 6" xfId="40697"/>
    <cellStyle name="强调文字颜色 5 2 2 3" xfId="40698"/>
    <cellStyle name="强调文字颜色 5 2 2 3 2" xfId="40699"/>
    <cellStyle name="强调文字颜色 5 2 2 3 2 2" xfId="40700"/>
    <cellStyle name="强调文字颜色 5 2 2 3 2 2 2" xfId="40701"/>
    <cellStyle name="强调文字颜色 5 2 2 3 2 3" xfId="40702"/>
    <cellStyle name="强调文字颜色 5 2 2 3 3" xfId="40703"/>
    <cellStyle name="强调文字颜色 5 2 2 3 3 2" xfId="40704"/>
    <cellStyle name="强调文字颜色 5 2 2 3 4" xfId="40705"/>
    <cellStyle name="强调文字颜色 5 2 2 3 4 2" xfId="40706"/>
    <cellStyle name="强调文字颜色 5 2 2 3 5" xfId="40707"/>
    <cellStyle name="强调文字颜色 5 2 2 4" xfId="40708"/>
    <cellStyle name="强调文字颜色 5 2 2 4 2" xfId="40709"/>
    <cellStyle name="强调文字颜色 5 2 2 4 2 2" xfId="40710"/>
    <cellStyle name="强调文字颜色 5 2 2 4 3" xfId="40711"/>
    <cellStyle name="强调文字颜色 5 2 2 4 3 2" xfId="40712"/>
    <cellStyle name="强调文字颜色 5 2 2 5" xfId="40713"/>
    <cellStyle name="强调文字颜色 5 2 2 5 2" xfId="40714"/>
    <cellStyle name="强调文字颜色 5 2 2 6" xfId="40715"/>
    <cellStyle name="强调文字颜色 5 2 2 6 2" xfId="40716"/>
    <cellStyle name="强调文字颜色 5 2 2 7" xfId="40717"/>
    <cellStyle name="强调文字颜色 5 2 3" xfId="40718"/>
    <cellStyle name="强调文字颜色 5 2 3 2" xfId="40719"/>
    <cellStyle name="强调文字颜色 5 2 3 2 2" xfId="40720"/>
    <cellStyle name="强调文字颜色 5 2 3 2 2 2" xfId="40721"/>
    <cellStyle name="强调文字颜色 5 2 3 2 3" xfId="40722"/>
    <cellStyle name="强调文字颜色 5 2 3 2 3 2" xfId="40723"/>
    <cellStyle name="强调文字颜色 5 2 3 2 4" xfId="40724"/>
    <cellStyle name="强调文字颜色 5 2 3 2 4 2" xfId="40725"/>
    <cellStyle name="强调文字颜色 5 2 3 2 5" xfId="40726"/>
    <cellStyle name="强调文字颜色 5 2 3 3" xfId="40727"/>
    <cellStyle name="强调文字颜色 5 2 3 3 2" xfId="40728"/>
    <cellStyle name="强调文字颜色 5 2 3 3 2 2" xfId="40729"/>
    <cellStyle name="强调文字颜色 5 2 3 3 3" xfId="40730"/>
    <cellStyle name="强调文字颜色 5 2 3 3 3 2" xfId="40731"/>
    <cellStyle name="强调文字颜色 5 2 3 3 4" xfId="40732"/>
    <cellStyle name="强调文字颜色 5 2 3 4" xfId="40733"/>
    <cellStyle name="强调文字颜色 5 2 3 4 2" xfId="40734"/>
    <cellStyle name="强调文字颜色 5 2 3 5" xfId="40735"/>
    <cellStyle name="强调文字颜色 5 2 3 5 2" xfId="40736"/>
    <cellStyle name="强调文字颜色 5 2 3 6" xfId="40737"/>
    <cellStyle name="强调文字颜色 5 2 3 6 2" xfId="40738"/>
    <cellStyle name="强调文字颜色 5 2 3 7" xfId="40739"/>
    <cellStyle name="强调文字颜色 5 2 4" xfId="40740"/>
    <cellStyle name="强调文字颜色 5 2 4 2" xfId="40741"/>
    <cellStyle name="强调文字颜色 5 2 4 2 2" xfId="40742"/>
    <cellStyle name="强调文字颜色 5 2 4 2 2 2" xfId="40743"/>
    <cellStyle name="强调文字颜色 5 2 4 2 3" xfId="40744"/>
    <cellStyle name="强调文字颜色 5 2 4 3" xfId="40745"/>
    <cellStyle name="强调文字颜色 5 2 4 3 2" xfId="40746"/>
    <cellStyle name="强调文字颜色 5 2 4 4" xfId="40747"/>
    <cellStyle name="强调文字颜色 5 2 4 4 2" xfId="40748"/>
    <cellStyle name="强调文字颜色 5 2 4 5" xfId="40749"/>
    <cellStyle name="强调文字颜色 5 2 5 2 2" xfId="40750"/>
    <cellStyle name="强调文字颜色 5 2 5 3" xfId="40751"/>
    <cellStyle name="强调文字颜色 5 2 5 3 2" xfId="40752"/>
    <cellStyle name="强调文字颜色 5 2 5 4" xfId="40753"/>
    <cellStyle name="强调文字颜色 5 2 6 2 2" xfId="40754"/>
    <cellStyle name="强调文字颜色 5 2 6 3" xfId="40755"/>
    <cellStyle name="强调文字颜色 5 2 6 3 2" xfId="40756"/>
    <cellStyle name="强调文字颜色 5 2 7" xfId="40757"/>
    <cellStyle name="强调文字颜色 5 2 7 2" xfId="40758"/>
    <cellStyle name="强调文字颜色 5 2 7 2 2" xfId="40759"/>
    <cellStyle name="强调文字颜色 5 2 7 3" xfId="40760"/>
    <cellStyle name="强调文字颜色 5 2 8" xfId="40761"/>
    <cellStyle name="强调文字颜色 5 2 8 2" xfId="40762"/>
    <cellStyle name="强调文字颜色 5 2 9" xfId="40763"/>
    <cellStyle name="强调文字颜色 5 2 9 2" xfId="40764"/>
    <cellStyle name="强调文字颜色 5 3 2" xfId="40765"/>
    <cellStyle name="强调文字颜色 5 3 2 2" xfId="40766"/>
    <cellStyle name="强调文字颜色 5 3 2 2 2" xfId="40767"/>
    <cellStyle name="强调文字颜色 5 3 2 2 2 2" xfId="40768"/>
    <cellStyle name="强调文字颜色 5 3 2 2 3" xfId="40769"/>
    <cellStyle name="强调文字颜色 5 3 2 2 3 2" xfId="40770"/>
    <cellStyle name="强调文字颜色 5 3 2 3" xfId="40771"/>
    <cellStyle name="强调文字颜色 5 3 2 3 2" xfId="40772"/>
    <cellStyle name="强调文字颜色 5 3 2 4" xfId="40773"/>
    <cellStyle name="强调文字颜色 5 3 2 4 2" xfId="40774"/>
    <cellStyle name="强调文字颜色 5 3 3" xfId="40775"/>
    <cellStyle name="强调文字颜色 5 3 3 2" xfId="40776"/>
    <cellStyle name="强调文字颜色 5 3 3 2 2" xfId="40777"/>
    <cellStyle name="强调文字颜色 5 3 3 3" xfId="40778"/>
    <cellStyle name="强调文字颜色 5 3 3 3 2" xfId="40779"/>
    <cellStyle name="强调文字颜色 5 3 4" xfId="40780"/>
    <cellStyle name="强调文字颜色 5 3 4 2" xfId="40781"/>
    <cellStyle name="强调文字颜色 5 3 5 2" xfId="40782"/>
    <cellStyle name="强调文字颜色 5 3 6" xfId="40783"/>
    <cellStyle name="强调文字颜色 5 4" xfId="40784"/>
    <cellStyle name="强调文字颜色 5 4 2" xfId="40785"/>
    <cellStyle name="强调文字颜色 5 4 2 2" xfId="40786"/>
    <cellStyle name="强调文字颜色 5 4 3" xfId="40787"/>
    <cellStyle name="强调文字颜色 5 4 3 2" xfId="40788"/>
    <cellStyle name="强调文字颜色 5 5" xfId="40789"/>
    <cellStyle name="强调文字颜色 5 5 2" xfId="40790"/>
    <cellStyle name="强调文字颜色 5 5 2 2" xfId="40791"/>
    <cellStyle name="强调文字颜色 5 5 3" xfId="40792"/>
    <cellStyle name="强调文字颜色 5 5 3 2" xfId="40793"/>
    <cellStyle name="强调文字颜色 5 6" xfId="40794"/>
    <cellStyle name="强调文字颜色 5 6 2" xfId="40795"/>
    <cellStyle name="强调文字颜色 5 6 2 2" xfId="40796"/>
    <cellStyle name="强调文字颜色 5 6 3" xfId="40797"/>
    <cellStyle name="强调文字颜色 5 6 3 2" xfId="40798"/>
    <cellStyle name="强调文字颜色 5 7" xfId="40799"/>
    <cellStyle name="强调文字颜色 5 8" xfId="40800"/>
    <cellStyle name="强调文字颜色 5 8 2" xfId="40801"/>
    <cellStyle name="强调文字颜色 6 2" xfId="40802"/>
    <cellStyle name="强调文字颜色 6 2 10" xfId="40803"/>
    <cellStyle name="强调文字颜色 6 2 2" xfId="40804"/>
    <cellStyle name="强调文字颜色 6 2 2 2" xfId="40805"/>
    <cellStyle name="强调文字颜色 6 2 2 2 2" xfId="40806"/>
    <cellStyle name="强调文字颜色 6 2 2 2 2 2" xfId="40807"/>
    <cellStyle name="强调文字颜色 6 2 2 2 2 2 2" xfId="40808"/>
    <cellStyle name="强调文字颜色 6 2 2 2 2 3" xfId="40809"/>
    <cellStyle name="强调文字颜色 6 2 2 2 2 3 2" xfId="40810"/>
    <cellStyle name="强调文字颜色 6 2 2 2 2 4" xfId="40811"/>
    <cellStyle name="强调文字颜色 6 2 2 2 2 4 2" xfId="40812"/>
    <cellStyle name="强调文字颜色 6 2 2 2 3" xfId="40813"/>
    <cellStyle name="强调文字颜色 6 2 2 2 3 2" xfId="40814"/>
    <cellStyle name="强调文字颜色 6 2 2 2 3 2 2" xfId="40815"/>
    <cellStyle name="强调文字颜色 6 2 2 2 3 3" xfId="40816"/>
    <cellStyle name="强调文字颜色 6 2 2 2 3 3 2" xfId="40817"/>
    <cellStyle name="强调文字颜色 6 2 2 2 4" xfId="40818"/>
    <cellStyle name="强调文字颜色 6 2 2 2 4 2" xfId="40819"/>
    <cellStyle name="强调文字颜色 6 2 2 2 5" xfId="40820"/>
    <cellStyle name="强调文字颜色 6 2 2 2 5 2" xfId="40821"/>
    <cellStyle name="强调文字颜色 6 2 2 2 6" xfId="40822"/>
    <cellStyle name="强调文字颜色 6 2 2 3" xfId="40823"/>
    <cellStyle name="强调文字颜色 6 2 2 3 2" xfId="40824"/>
    <cellStyle name="强调文字颜色 6 2 2 3 2 2" xfId="40825"/>
    <cellStyle name="强调文字颜色 6 2 2 3 2 3" xfId="40826"/>
    <cellStyle name="强调文字颜色 6 2 2 3 3" xfId="40827"/>
    <cellStyle name="强调文字颜色 6 2 2 3 3 2" xfId="40828"/>
    <cellStyle name="强调文字颜色 6 2 2 3 4" xfId="40829"/>
    <cellStyle name="强调文字颜色 6 2 2 3 4 2" xfId="40830"/>
    <cellStyle name="强调文字颜色 6 2 2 3 5" xfId="40831"/>
    <cellStyle name="强调文字颜色 6 2 2 4" xfId="40832"/>
    <cellStyle name="强调文字颜色 6 2 2 4 2" xfId="40833"/>
    <cellStyle name="强调文字颜色 6 2 2 4 2 2" xfId="40834"/>
    <cellStyle name="强调文字颜色 6 2 2 4 3" xfId="40835"/>
    <cellStyle name="强调文字颜色 6 2 2 4 3 2" xfId="40836"/>
    <cellStyle name="强调文字颜色 6 2 2 5" xfId="40837"/>
    <cellStyle name="强调文字颜色 6 2 2 5 2" xfId="40838"/>
    <cellStyle name="强调文字颜色 6 2 2 6" xfId="40839"/>
    <cellStyle name="强调文字颜色 6 2 2 6 2" xfId="40840"/>
    <cellStyle name="强调文字颜色 6 2 2 7" xfId="40841"/>
    <cellStyle name="强调文字颜色 6 2 3" xfId="40842"/>
    <cellStyle name="强调文字颜色 6 2 3 2" xfId="40843"/>
    <cellStyle name="强调文字颜色 6 2 3 2 2" xfId="40844"/>
    <cellStyle name="强调文字颜色 6 2 3 2 3" xfId="40845"/>
    <cellStyle name="强调文字颜色 6 2 3 2 3 2" xfId="40846"/>
    <cellStyle name="强调文字颜色 6 2 3 2 4" xfId="40847"/>
    <cellStyle name="强调文字颜色 6 2 3 2 4 2" xfId="40848"/>
    <cellStyle name="强调文字颜色 6 2 3 2 5" xfId="40849"/>
    <cellStyle name="强调文字颜色 6 2 3 3" xfId="40850"/>
    <cellStyle name="强调文字颜色 6 2 3 3 2" xfId="40851"/>
    <cellStyle name="强调文字颜色 6 2 3 3 2 2" xfId="40852"/>
    <cellStyle name="强调文字颜色 6 2 3 3 3" xfId="40853"/>
    <cellStyle name="强调文字颜色 6 2 3 3 3 2" xfId="40854"/>
    <cellStyle name="强调文字颜色 6 2 3 3 4" xfId="40855"/>
    <cellStyle name="强调文字颜色 6 2 3 4" xfId="40856"/>
    <cellStyle name="强调文字颜色 6 2 3 4 2" xfId="40857"/>
    <cellStyle name="强调文字颜色 6 2 3 5" xfId="40858"/>
    <cellStyle name="强调文字颜色 6 2 3 5 2" xfId="40859"/>
    <cellStyle name="强调文字颜色 6 2 3 6" xfId="40860"/>
    <cellStyle name="强调文字颜色 6 2 3 6 2" xfId="40861"/>
    <cellStyle name="强调文字颜色 6 2 3 7" xfId="40862"/>
    <cellStyle name="强调文字颜色 6 2 4" xfId="40863"/>
    <cellStyle name="强调文字颜色 6 2 4 2" xfId="40864"/>
    <cellStyle name="强调文字颜色 6 2 4 2 2" xfId="40865"/>
    <cellStyle name="强调文字颜色 6 2 4 2 2 2" xfId="40866"/>
    <cellStyle name="强调文字颜色 6 2 4 2 3" xfId="40867"/>
    <cellStyle name="强调文字颜色 6 2 4 3" xfId="40868"/>
    <cellStyle name="强调文字颜色 6 2 4 3 2" xfId="40869"/>
    <cellStyle name="强调文字颜色 6 2 4 4" xfId="40870"/>
    <cellStyle name="强调文字颜色 6 2 4 4 2" xfId="40871"/>
    <cellStyle name="强调文字颜色 6 2 4 5" xfId="40872"/>
    <cellStyle name="强调文字颜色 6 2 5 3 2" xfId="40873"/>
    <cellStyle name="强调文字颜色 6 2 5 4" xfId="40874"/>
    <cellStyle name="强调文字颜色 6 2 6 2 2" xfId="40875"/>
    <cellStyle name="强调文字颜色 6 2 6 3" xfId="40876"/>
    <cellStyle name="强调文字颜色 6 2 6 3 2" xfId="40877"/>
    <cellStyle name="强调文字颜色 6 2 7 2 2" xfId="40878"/>
    <cellStyle name="强调文字颜色 6 2 7 3" xfId="40879"/>
    <cellStyle name="强调文字颜色 6 2 8" xfId="40880"/>
    <cellStyle name="强调文字颜色 6 2 9" xfId="40881"/>
    <cellStyle name="强调文字颜色 6 2 9 2" xfId="40882"/>
    <cellStyle name="强调文字颜色 6 3" xfId="40883"/>
    <cellStyle name="强调文字颜色 6 3 2" xfId="40884"/>
    <cellStyle name="强调文字颜色 6 3 2 2" xfId="40885"/>
    <cellStyle name="强调文字颜色 6 3 2 2 2" xfId="40886"/>
    <cellStyle name="强调文字颜色 6 3 2 2 2 2" xfId="40887"/>
    <cellStyle name="强调文字颜色 6 3 2 3" xfId="40888"/>
    <cellStyle name="强调文字颜色 6 3 2 3 2" xfId="40889"/>
    <cellStyle name="强调文字颜色 6 3 2 4" xfId="40890"/>
    <cellStyle name="强调文字颜色 6 3 2 4 2" xfId="40891"/>
    <cellStyle name="强调文字颜色 6 3 3" xfId="40892"/>
    <cellStyle name="强调文字颜色 6 3 3 2" xfId="40893"/>
    <cellStyle name="强调文字颜色 6 3 3 2 2" xfId="40894"/>
    <cellStyle name="强调文字颜色 6 3 3 3" xfId="40895"/>
    <cellStyle name="强调文字颜色 6 3 3 3 2" xfId="40896"/>
    <cellStyle name="强调文字颜色 6 3 4" xfId="40897"/>
    <cellStyle name="强调文字颜色 6 3 4 2" xfId="40898"/>
    <cellStyle name="强调文字颜色 6 3 5 2" xfId="40899"/>
    <cellStyle name="强调文字颜色 6 3 6" xfId="40900"/>
    <cellStyle name="强调文字颜色 6 4" xfId="40901"/>
    <cellStyle name="强调文字颜色 6 4 2" xfId="40902"/>
    <cellStyle name="强调文字颜色 6 4 2 2" xfId="40903"/>
    <cellStyle name="强调文字颜色 6 4 3" xfId="40904"/>
    <cellStyle name="强调文字颜色 6 4 3 2" xfId="40905"/>
    <cellStyle name="强调文字颜色 6 5" xfId="40906"/>
    <cellStyle name="强调文字颜色 6 5 2" xfId="40907"/>
    <cellStyle name="强调文字颜色 6 5 2 2" xfId="40908"/>
    <cellStyle name="强调文字颜色 6 5 3" xfId="40909"/>
    <cellStyle name="强调文字颜色 6 5 3 2" xfId="40910"/>
    <cellStyle name="强调文字颜色 6 6" xfId="40911"/>
    <cellStyle name="强调文字颜色 6 6 2" xfId="40912"/>
    <cellStyle name="强调文字颜色 6 6 2 2" xfId="40913"/>
    <cellStyle name="强调文字颜色 6 6 3" xfId="40914"/>
    <cellStyle name="强调文字颜色 6 6 3 2" xfId="40915"/>
    <cellStyle name="强调文字颜色 6 7" xfId="40916"/>
    <cellStyle name="强调文字颜色 6 8" xfId="40917"/>
    <cellStyle name="强调文字颜色 6 8 2" xfId="40918"/>
    <cellStyle name="日期" xfId="40919"/>
    <cellStyle name="日期 2" xfId="40920"/>
    <cellStyle name="日期 2 2" xfId="40921"/>
    <cellStyle name="日期 2 2 2" xfId="40922"/>
    <cellStyle name="日期 2 3" xfId="40923"/>
    <cellStyle name="日期 4" xfId="40924"/>
    <cellStyle name="日期 4 2" xfId="40925"/>
    <cellStyle name="日期 5" xfId="40926"/>
    <cellStyle name="商品名称" xfId="40927"/>
    <cellStyle name="商品名称 2" xfId="40928"/>
    <cellStyle name="商品名称 2 2" xfId="40929"/>
    <cellStyle name="商品名称 2 3" xfId="40930"/>
    <cellStyle name="商品名称 3" xfId="40931"/>
    <cellStyle name="商品名称 3 2" xfId="40932"/>
    <cellStyle name="商品名称 4" xfId="40933"/>
    <cellStyle name="商品名称 4 2" xfId="40934"/>
    <cellStyle name="商品名称 5" xfId="40935"/>
    <cellStyle name="适中 2" xfId="40936"/>
    <cellStyle name="适中 2 2" xfId="40937"/>
    <cellStyle name="适中 2 2 2" xfId="40938"/>
    <cellStyle name="适中 2 2 2 2" xfId="40939"/>
    <cellStyle name="适中 2 2 2 2 2" xfId="40940"/>
    <cellStyle name="适中 2 2 2 2 2 2" xfId="40941"/>
    <cellStyle name="适中 2 2 2 2 3" xfId="40942"/>
    <cellStyle name="适中 2 2 2 2 3 2" xfId="40943"/>
    <cellStyle name="适中 2 2 2 2 4" xfId="40944"/>
    <cellStyle name="适中 2 2 2 2 4 2" xfId="40945"/>
    <cellStyle name="适中 2 2 2 3" xfId="40946"/>
    <cellStyle name="适中 2 2 2 3 2" xfId="40947"/>
    <cellStyle name="适中 2 2 2 4" xfId="40948"/>
    <cellStyle name="适中 2 2 2 5" xfId="40949"/>
    <cellStyle name="适中 2 2 2 6" xfId="40950"/>
    <cellStyle name="适中 2 2 3" xfId="40951"/>
    <cellStyle name="适中 2 2 3 2" xfId="40952"/>
    <cellStyle name="适中 2 2 3 2 2" xfId="40953"/>
    <cellStyle name="适中 2 2 3 2 3" xfId="40954"/>
    <cellStyle name="适中 2 2 3 3" xfId="40955"/>
    <cellStyle name="适中 2 2 3 3 2" xfId="40956"/>
    <cellStyle name="适中 2 2 3 4" xfId="40957"/>
    <cellStyle name="适中 2 2 3 4 2" xfId="40958"/>
    <cellStyle name="适中 2 2 3 5" xfId="40959"/>
    <cellStyle name="适中 2 2 4" xfId="40960"/>
    <cellStyle name="适中 2 2 4 2" xfId="40961"/>
    <cellStyle name="适中 2 2 4 2 2" xfId="40962"/>
    <cellStyle name="适中 2 2 4 3" xfId="40963"/>
    <cellStyle name="适中 2 2 5" xfId="40964"/>
    <cellStyle name="适中 2 2 5 2" xfId="40965"/>
    <cellStyle name="适中 2 2 6" xfId="40966"/>
    <cellStyle name="适中 2 2 6 2" xfId="40967"/>
    <cellStyle name="适中 2 2 7" xfId="40968"/>
    <cellStyle name="适中 2 3" xfId="40969"/>
    <cellStyle name="适中 2 3 2" xfId="40970"/>
    <cellStyle name="适中 2 3 2 2" xfId="40971"/>
    <cellStyle name="适中 2 3 2 2 2" xfId="40972"/>
    <cellStyle name="适中 2 3 2 3" xfId="40973"/>
    <cellStyle name="适中 2 3 2 3 2" xfId="40974"/>
    <cellStyle name="适中 2 3 2 4" xfId="40975"/>
    <cellStyle name="适中 2 3 2 4 2" xfId="40976"/>
    <cellStyle name="适中 2 3 2 5" xfId="40977"/>
    <cellStyle name="适中 2 3 3" xfId="40978"/>
    <cellStyle name="适中 2 3 3 2" xfId="40979"/>
    <cellStyle name="适中 2 3 3 2 2" xfId="40980"/>
    <cellStyle name="适中 2 3 3 3" xfId="40981"/>
    <cellStyle name="适中 2 3 3 3 2" xfId="40982"/>
    <cellStyle name="适中 2 3 3 4" xfId="40983"/>
    <cellStyle name="适中 2 3 4" xfId="40984"/>
    <cellStyle name="适中 2 3 4 2" xfId="40985"/>
    <cellStyle name="适中 2 3 5" xfId="40986"/>
    <cellStyle name="适中 2 3 5 2" xfId="40987"/>
    <cellStyle name="适中 2 3 6" xfId="40988"/>
    <cellStyle name="适中 2 3 7" xfId="40989"/>
    <cellStyle name="适中 2 4" xfId="40990"/>
    <cellStyle name="适中 2 4 2" xfId="40991"/>
    <cellStyle name="适中 2 4 2 2" xfId="40992"/>
    <cellStyle name="适中 2 4 2 3" xfId="40993"/>
    <cellStyle name="适中 2 4 3" xfId="40994"/>
    <cellStyle name="适中 2 4 3 2" xfId="40995"/>
    <cellStyle name="适中 2 4 4 2" xfId="40996"/>
    <cellStyle name="适中 2 4 5" xfId="40997"/>
    <cellStyle name="适中 2 5" xfId="40998"/>
    <cellStyle name="适中 2 5 2" xfId="40999"/>
    <cellStyle name="适中 2 5 2 2" xfId="41000"/>
    <cellStyle name="适中 2 5 3" xfId="41001"/>
    <cellStyle name="适中 2 5 3 2" xfId="41002"/>
    <cellStyle name="适中 2 6" xfId="41003"/>
    <cellStyle name="适中 2 6 2" xfId="41004"/>
    <cellStyle name="适中 2 6 2 2" xfId="41005"/>
    <cellStyle name="适中 2 6 3" xfId="41006"/>
    <cellStyle name="适中 2 6 3 2" xfId="41007"/>
    <cellStyle name="适中 2 7" xfId="41008"/>
    <cellStyle name="适中 2 7 2" xfId="41009"/>
    <cellStyle name="适中 2 7 2 2" xfId="41010"/>
    <cellStyle name="适中 2 7 3" xfId="41011"/>
    <cellStyle name="适中 2 8" xfId="41012"/>
    <cellStyle name="适中 2 8 2" xfId="41013"/>
    <cellStyle name="适中 2 9" xfId="41014"/>
    <cellStyle name="适中 2 9 2" xfId="41015"/>
    <cellStyle name="适中 3" xfId="41016"/>
    <cellStyle name="适中 3 2" xfId="41017"/>
    <cellStyle name="适中 3 2 2" xfId="41018"/>
    <cellStyle name="适中 3 2 2 2" xfId="41019"/>
    <cellStyle name="适中 3 2 3" xfId="41020"/>
    <cellStyle name="适中 3 3" xfId="41021"/>
    <cellStyle name="适中 3 3 2" xfId="41022"/>
    <cellStyle name="适中 3 4" xfId="41023"/>
    <cellStyle name="适中 3 4 2" xfId="41024"/>
    <cellStyle name="适中 3 5" xfId="41025"/>
    <cellStyle name="适中 4" xfId="41026"/>
    <cellStyle name="适中 4 2" xfId="41027"/>
    <cellStyle name="适中 4 2 2" xfId="41028"/>
    <cellStyle name="适中 4 3" xfId="41029"/>
    <cellStyle name="适中 4 3 2" xfId="41030"/>
    <cellStyle name="适中 5" xfId="41031"/>
    <cellStyle name="适中 5 2" xfId="41032"/>
    <cellStyle name="适中 5 2 2" xfId="41033"/>
    <cellStyle name="适中 5 3" xfId="41034"/>
    <cellStyle name="适中 5 3 2" xfId="41035"/>
    <cellStyle name="适中 6" xfId="41036"/>
    <cellStyle name="适中 6 2" xfId="41037"/>
    <cellStyle name="适中 6 2 2" xfId="41038"/>
    <cellStyle name="适中 6 3" xfId="41039"/>
    <cellStyle name="适中 7" xfId="41040"/>
    <cellStyle name="适中 8" xfId="41041"/>
    <cellStyle name="输出 2" xfId="41042"/>
    <cellStyle name="输出 2 10" xfId="41043"/>
    <cellStyle name="输出 2 10 2" xfId="41044"/>
    <cellStyle name="输出 2 10 2 2" xfId="41045"/>
    <cellStyle name="输出 2 10 2 2 2" xfId="41046"/>
    <cellStyle name="输出 2 10 2 2 2 2" xfId="41047"/>
    <cellStyle name="输出 2 10 2 2 3" xfId="41048"/>
    <cellStyle name="输出 2 10 2 3" xfId="41049"/>
    <cellStyle name="输出 2 10 2 3 2" xfId="41050"/>
    <cellStyle name="输出 2 10 2 3 3" xfId="41051"/>
    <cellStyle name="输出 2 10 2 4" xfId="41052"/>
    <cellStyle name="输出 2 10 3" xfId="41053"/>
    <cellStyle name="输出 2 10 3 2" xfId="41054"/>
    <cellStyle name="输出 2 10 3 3" xfId="41055"/>
    <cellStyle name="输出 2 10 3 3 2" xfId="41056"/>
    <cellStyle name="输出 2 10 3 4" xfId="41057"/>
    <cellStyle name="输出 2 10 4" xfId="41058"/>
    <cellStyle name="输出 2 10 4 2" xfId="41059"/>
    <cellStyle name="输出 2 10 4 3" xfId="41060"/>
    <cellStyle name="输出 2 10 5" xfId="41061"/>
    <cellStyle name="输出 2 11" xfId="41062"/>
    <cellStyle name="输出 2 11 2" xfId="41063"/>
    <cellStyle name="输出 2 11 2 2" xfId="41064"/>
    <cellStyle name="输出 2 11 2 2 2" xfId="41065"/>
    <cellStyle name="输出 2 11 2 2 2 2" xfId="41066"/>
    <cellStyle name="输出 2 11 2 2 3" xfId="41067"/>
    <cellStyle name="输出 2 11 2 3" xfId="41068"/>
    <cellStyle name="输出 2 11 2 3 2" xfId="41069"/>
    <cellStyle name="输出 2 11 2 3 3" xfId="41070"/>
    <cellStyle name="输出 2 11 2 4" xfId="41071"/>
    <cellStyle name="输出 2 11 3" xfId="41072"/>
    <cellStyle name="输出 2 11 3 2" xfId="41073"/>
    <cellStyle name="输出 2 11 3 3" xfId="41074"/>
    <cellStyle name="输出 2 11 3 3 2" xfId="41075"/>
    <cellStyle name="输出 2 11 3 4" xfId="41076"/>
    <cellStyle name="输出 2 11 4" xfId="41077"/>
    <cellStyle name="输出 2 11 4 2" xfId="41078"/>
    <cellStyle name="输出 2 11 4 3" xfId="41079"/>
    <cellStyle name="输出 2 11 5" xfId="41080"/>
    <cellStyle name="输出 2 12 2" xfId="41081"/>
    <cellStyle name="输出 2 12 2 2" xfId="41082"/>
    <cellStyle name="输出 2 12 2 2 2" xfId="41083"/>
    <cellStyle name="输出 2 12 2 2 2 2" xfId="41084"/>
    <cellStyle name="输出 2 12 2 2 3" xfId="41085"/>
    <cellStyle name="输出 2 12 2 3" xfId="41086"/>
    <cellStyle name="输出 2 12 2 3 2" xfId="41087"/>
    <cellStyle name="输出 2 12 2 3 3" xfId="41088"/>
    <cellStyle name="输出 2 12 2 4" xfId="41089"/>
    <cellStyle name="输出 2 12 3" xfId="41090"/>
    <cellStyle name="输出 2 12 3 2" xfId="41091"/>
    <cellStyle name="输出 2 12 3 3" xfId="41092"/>
    <cellStyle name="输出 2 12 3 3 2" xfId="41093"/>
    <cellStyle name="输出 2 12 3 4" xfId="41094"/>
    <cellStyle name="输出 2 12 4" xfId="41095"/>
    <cellStyle name="输出 2 12 4 2" xfId="41096"/>
    <cellStyle name="输出 2 12 4 3" xfId="41097"/>
    <cellStyle name="输出 2 12 5" xfId="41098"/>
    <cellStyle name="输出 2 13" xfId="41099"/>
    <cellStyle name="输出 2 13 2" xfId="41100"/>
    <cellStyle name="输出 2 13 2 2" xfId="41101"/>
    <cellStyle name="输出 2 13 2 2 2" xfId="41102"/>
    <cellStyle name="输出 2 13 2 2 2 2" xfId="41103"/>
    <cellStyle name="输出 2 13 2 2 3" xfId="41104"/>
    <cellStyle name="输出 2 13 2 3" xfId="41105"/>
    <cellStyle name="输出 2 13 2 3 2" xfId="41106"/>
    <cellStyle name="输出 2 13 2 3 3" xfId="41107"/>
    <cellStyle name="输出 2 13 3" xfId="41108"/>
    <cellStyle name="输出 2 13 3 2" xfId="41109"/>
    <cellStyle name="输出 2 13 3 3" xfId="41110"/>
    <cellStyle name="输出 2 13 3 3 2" xfId="41111"/>
    <cellStyle name="输出 2 13 4" xfId="41112"/>
    <cellStyle name="输出 2 13 4 2" xfId="41113"/>
    <cellStyle name="输出 2 13 4 3" xfId="41114"/>
    <cellStyle name="输出 2 13 5" xfId="41115"/>
    <cellStyle name="输出 2 14" xfId="41116"/>
    <cellStyle name="输出 2 14 2" xfId="41117"/>
    <cellStyle name="输出 2 14 2 2" xfId="41118"/>
    <cellStyle name="输出 2 14 2 2 2" xfId="41119"/>
    <cellStyle name="输出 2 14 2 2 2 2" xfId="41120"/>
    <cellStyle name="输出 2 14 2 2 3" xfId="41121"/>
    <cellStyle name="输出 2 14 2 3 3" xfId="41122"/>
    <cellStyle name="输出 2 14 3" xfId="41123"/>
    <cellStyle name="输出 2 14 3 2" xfId="41124"/>
    <cellStyle name="输出 2 14 4" xfId="41125"/>
    <cellStyle name="输出 2 14 4 2" xfId="41126"/>
    <cellStyle name="输出 2 14 5" xfId="41127"/>
    <cellStyle name="输出 2 20" xfId="41128"/>
    <cellStyle name="输出 2 15" xfId="41129"/>
    <cellStyle name="输出 2 20 2" xfId="41130"/>
    <cellStyle name="输出 2 15 2" xfId="41131"/>
    <cellStyle name="输出 2 15 2 2" xfId="41132"/>
    <cellStyle name="输出 2 15 2 2 2" xfId="41133"/>
    <cellStyle name="输出 2 15 2 3" xfId="41134"/>
    <cellStyle name="输出 2 15 3" xfId="41135"/>
    <cellStyle name="输出 2 15 3 2" xfId="41136"/>
    <cellStyle name="输出 2 15 3 3" xfId="41137"/>
    <cellStyle name="输出 2 15 4" xfId="41138"/>
    <cellStyle name="输出 2 21" xfId="41139"/>
    <cellStyle name="输出 2 16" xfId="41140"/>
    <cellStyle name="输出 2 16 2" xfId="41141"/>
    <cellStyle name="输出 2 16 2 2" xfId="41142"/>
    <cellStyle name="输出 2 16 2 3" xfId="41143"/>
    <cellStyle name="输出 2 16 3" xfId="41144"/>
    <cellStyle name="输出 2 16 3 2" xfId="41145"/>
    <cellStyle name="输出 2 16 4" xfId="41146"/>
    <cellStyle name="输出 2 16 4 2" xfId="41147"/>
    <cellStyle name="输出 2 22" xfId="41148"/>
    <cellStyle name="输出 2 17" xfId="41149"/>
    <cellStyle name="输出 2 17 2" xfId="41150"/>
    <cellStyle name="输出 2 17 2 2" xfId="41151"/>
    <cellStyle name="输出 2 17 3" xfId="41152"/>
    <cellStyle name="输出 2 17 3 2" xfId="41153"/>
    <cellStyle name="输出 2 17 4" xfId="41154"/>
    <cellStyle name="输出 2 18" xfId="41155"/>
    <cellStyle name="输出 2 18 2" xfId="41156"/>
    <cellStyle name="输出 2 18 2 2" xfId="41157"/>
    <cellStyle name="输出 2 18 3" xfId="41158"/>
    <cellStyle name="输出 2 19" xfId="41159"/>
    <cellStyle name="输出 2 19 2" xfId="41160"/>
    <cellStyle name="输出 2 2" xfId="41161"/>
    <cellStyle name="输出 2 2 10 2" xfId="41162"/>
    <cellStyle name="输出 2 2 10 2 2" xfId="41163"/>
    <cellStyle name="输出 2 2 10 2 2 2" xfId="41164"/>
    <cellStyle name="输出 2 2 10 2 2 2 2" xfId="41165"/>
    <cellStyle name="输出 2 2 10 2 2 3" xfId="41166"/>
    <cellStyle name="输出 2 2 10 2 3" xfId="41167"/>
    <cellStyle name="输出 2 2 10 2 3 2" xfId="41168"/>
    <cellStyle name="输出 2 2 10 2 3 3" xfId="41169"/>
    <cellStyle name="输出 2 2 10 2 4" xfId="41170"/>
    <cellStyle name="输出 2 2 10 3 3" xfId="41171"/>
    <cellStyle name="输出 2 2 10 3 3 2" xfId="41172"/>
    <cellStyle name="输出 2 2 10 3 4" xfId="41173"/>
    <cellStyle name="输出 2 2 10 5" xfId="41174"/>
    <cellStyle name="输出 2 2 11" xfId="41175"/>
    <cellStyle name="输出 2 2 11 2" xfId="41176"/>
    <cellStyle name="输出 2 2 11 2 2 2 2" xfId="41177"/>
    <cellStyle name="输出 2 2 11 2 2 3" xfId="41178"/>
    <cellStyle name="输出 2 2 11 2 3 3" xfId="41179"/>
    <cellStyle name="输出 2 2 11 4" xfId="41180"/>
    <cellStyle name="输出 2 2 11 5" xfId="41181"/>
    <cellStyle name="输出 2 2 12" xfId="41182"/>
    <cellStyle name="输出 2 2 12 2" xfId="41183"/>
    <cellStyle name="输出 2 2 12 2 2" xfId="41184"/>
    <cellStyle name="输出 2 2 12 2 3" xfId="41185"/>
    <cellStyle name="输出 2 2 12 2 3 2" xfId="41186"/>
    <cellStyle name="输出 2 2 12 2 3 3" xfId="41187"/>
    <cellStyle name="输出 2 2 12 2 4" xfId="41188"/>
    <cellStyle name="输出 2 2 12 3 2" xfId="41189"/>
    <cellStyle name="输出 2 2 12 3 3" xfId="41190"/>
    <cellStyle name="输出 2 2 12 3 3 2" xfId="41191"/>
    <cellStyle name="输出 2 2 12 3 4" xfId="41192"/>
    <cellStyle name="输出 2 2 12 4" xfId="41193"/>
    <cellStyle name="输出 2 2 12 4 2" xfId="41194"/>
    <cellStyle name="输出 2 2 12 4 3" xfId="41195"/>
    <cellStyle name="输出 2 2 12 5" xfId="41196"/>
    <cellStyle name="输出 2 2 13" xfId="41197"/>
    <cellStyle name="输出 2 2 13 2" xfId="41198"/>
    <cellStyle name="输出 2 2 13 2 2" xfId="41199"/>
    <cellStyle name="输出 2 2 13 2 2 2" xfId="41200"/>
    <cellStyle name="输出 2 2 13 2 2 2 2" xfId="41201"/>
    <cellStyle name="输出 2 2 13 2 2 3" xfId="41202"/>
    <cellStyle name="输出 2 2 13 2 3" xfId="41203"/>
    <cellStyle name="输出 2 2 13 2 3 2" xfId="41204"/>
    <cellStyle name="输出 2 2 13 2 3 3" xfId="41205"/>
    <cellStyle name="输出 2 2 13 2 4" xfId="41206"/>
    <cellStyle name="输出 2 2 13 3 2" xfId="41207"/>
    <cellStyle name="输出 2 2 13 3 3" xfId="41208"/>
    <cellStyle name="输出 2 2 13 3 3 2" xfId="41209"/>
    <cellStyle name="输出 2 2 13 3 4" xfId="41210"/>
    <cellStyle name="输出 2 2 13 4" xfId="41211"/>
    <cellStyle name="输出 2 2 13 4 2" xfId="41212"/>
    <cellStyle name="输出 2 2 13 4 3" xfId="41213"/>
    <cellStyle name="输出 2 2 13 5" xfId="41214"/>
    <cellStyle name="输出 2 2 14" xfId="41215"/>
    <cellStyle name="输出 2 2 14 2" xfId="41216"/>
    <cellStyle name="输出 2 2 14 2 2" xfId="41217"/>
    <cellStyle name="输出 2 2 14 2 2 2" xfId="41218"/>
    <cellStyle name="输出 2 2 14 3" xfId="41219"/>
    <cellStyle name="输出 2 2 14 3 2" xfId="41220"/>
    <cellStyle name="输出 2 2 14 3 3" xfId="41221"/>
    <cellStyle name="输出 2 2 14 4" xfId="41222"/>
    <cellStyle name="输出 2 2 20" xfId="41223"/>
    <cellStyle name="输出 2 2 15" xfId="41224"/>
    <cellStyle name="输出 2 2 15 2" xfId="41225"/>
    <cellStyle name="输出 2 2 15 2 2" xfId="41226"/>
    <cellStyle name="输出 2 2 15 3" xfId="41227"/>
    <cellStyle name="输出 2 2 15 3 2" xfId="41228"/>
    <cellStyle name="输出 2 2 15 4" xfId="41229"/>
    <cellStyle name="输出 2 2 15 4 2" xfId="41230"/>
    <cellStyle name="输出 2 2 16" xfId="41231"/>
    <cellStyle name="输出 2 2 16 2" xfId="41232"/>
    <cellStyle name="输出 2 2 16 2 2" xfId="41233"/>
    <cellStyle name="输出 2 2 16 3" xfId="41234"/>
    <cellStyle name="输出 2 2 17" xfId="41235"/>
    <cellStyle name="输出 2 2 17 2" xfId="41236"/>
    <cellStyle name="输出 2 2 18" xfId="41237"/>
    <cellStyle name="输出 2 2 18 2" xfId="41238"/>
    <cellStyle name="输出 2 2 19" xfId="41239"/>
    <cellStyle name="输出 2 2 2" xfId="41240"/>
    <cellStyle name="输出 2 2 2 2" xfId="41241"/>
    <cellStyle name="输出 2 2 2 2 2" xfId="41242"/>
    <cellStyle name="输出 2 2 2 2 2 2" xfId="41243"/>
    <cellStyle name="输出 2 2 2 2 2 2 2" xfId="41244"/>
    <cellStyle name="输出 2 2 2 2 2 3" xfId="41245"/>
    <cellStyle name="输出 2 2 2 2 3" xfId="41246"/>
    <cellStyle name="输出 2 2 2 2 3 2" xfId="41247"/>
    <cellStyle name="输出 2 2 2 2 3 3" xfId="41248"/>
    <cellStyle name="输出 2 2 2 2 4" xfId="41249"/>
    <cellStyle name="输出 2 2 2 3" xfId="41250"/>
    <cellStyle name="输出 2 2 2 3 2" xfId="41251"/>
    <cellStyle name="输出 2 2 2 3 2 2" xfId="41252"/>
    <cellStyle name="输出 2 2 2 3 2 3" xfId="41253"/>
    <cellStyle name="输出 2 2 2 3 3" xfId="41254"/>
    <cellStyle name="输出 2 2 2 3 3 2" xfId="41255"/>
    <cellStyle name="输出 2 2 2 3 4" xfId="41256"/>
    <cellStyle name="输出 2 2 2 3 4 2" xfId="41257"/>
    <cellStyle name="输出 2 2 2 4" xfId="41258"/>
    <cellStyle name="输出 2 2 2 4 2" xfId="41259"/>
    <cellStyle name="输出 2 2 2 4 3" xfId="41260"/>
    <cellStyle name="输出 2 2 2 5" xfId="41261"/>
    <cellStyle name="输出 2 2 2 5 2" xfId="41262"/>
    <cellStyle name="输出 2 2 2 6" xfId="41263"/>
    <cellStyle name="输出 2 2 2 8" xfId="41264"/>
    <cellStyle name="输出 2 2 3" xfId="41265"/>
    <cellStyle name="输出 2 2 3 2" xfId="41266"/>
    <cellStyle name="输出 2 2 3 2 2" xfId="41267"/>
    <cellStyle name="输出 2 2 3 2 2 2" xfId="41268"/>
    <cellStyle name="输出 2 2 3 2 2 2 2" xfId="41269"/>
    <cellStyle name="输出 2 2 3 2 2 3" xfId="41270"/>
    <cellStyle name="输出 2 2 3 2 3" xfId="41271"/>
    <cellStyle name="输出 2 2 3 2 3 2" xfId="41272"/>
    <cellStyle name="输出 2 2 3 2 3 3" xfId="41273"/>
    <cellStyle name="输出 2 2 3 2 4" xfId="41274"/>
    <cellStyle name="输出 2 2 3 3" xfId="41275"/>
    <cellStyle name="输出 2 2 3 3 2" xfId="41276"/>
    <cellStyle name="输出 2 2 3 3 3" xfId="41277"/>
    <cellStyle name="输出 2 2 3 3 3 2" xfId="41278"/>
    <cellStyle name="输出 2 2 3 3 4" xfId="41279"/>
    <cellStyle name="输出 2 2 3 4" xfId="41280"/>
    <cellStyle name="输出 2 2 3 4 2" xfId="41281"/>
    <cellStyle name="输出 2 2 3 4 3" xfId="41282"/>
    <cellStyle name="输出 2 2 3 5" xfId="41283"/>
    <cellStyle name="输出 2 2 3 6" xfId="41284"/>
    <cellStyle name="输出 2 2 4" xfId="41285"/>
    <cellStyle name="输出 2 2 4 2" xfId="41286"/>
    <cellStyle name="输出 2 2 4 2 2" xfId="41287"/>
    <cellStyle name="输出 2 2 4 2 2 2 2" xfId="41288"/>
    <cellStyle name="输出 2 2 4 2 2 3" xfId="41289"/>
    <cellStyle name="输出 2 2 4 2 3" xfId="41290"/>
    <cellStyle name="输出 2 2 4 2 3 2" xfId="41291"/>
    <cellStyle name="输出 2 2 4 2 3 3" xfId="41292"/>
    <cellStyle name="输出 2 2 4 2 4" xfId="41293"/>
    <cellStyle name="输出 2 2 4 3" xfId="41294"/>
    <cellStyle name="输出 2 2 4 3 2" xfId="41295"/>
    <cellStyle name="输出 2 2 4 3 3" xfId="41296"/>
    <cellStyle name="输出 2 2 4 3 3 2" xfId="41297"/>
    <cellStyle name="输出 2 2 4 3 4" xfId="41298"/>
    <cellStyle name="输出 2 2 4 4" xfId="41299"/>
    <cellStyle name="输出 2 2 4 4 2" xfId="41300"/>
    <cellStyle name="输出 2 2 4 4 3" xfId="41301"/>
    <cellStyle name="输出 2 2 4 5" xfId="41302"/>
    <cellStyle name="输出 2 2 5" xfId="41303"/>
    <cellStyle name="输出 2 2 5 2" xfId="41304"/>
    <cellStyle name="输出 2 2 5 2 2" xfId="41305"/>
    <cellStyle name="输出 2 2 5 2 2 2" xfId="41306"/>
    <cellStyle name="输出 2 2 5 2 2 2 2" xfId="41307"/>
    <cellStyle name="输出 2 2 5 2 2 3" xfId="41308"/>
    <cellStyle name="输出 2 2 5 2 3" xfId="41309"/>
    <cellStyle name="输出 2 2 5 2 3 2" xfId="41310"/>
    <cellStyle name="输出 2 2 5 2 3 3" xfId="41311"/>
    <cellStyle name="输出 2 2 5 2 4" xfId="41312"/>
    <cellStyle name="输出 2 2 5 3" xfId="41313"/>
    <cellStyle name="输出 2 2 5 3 2" xfId="41314"/>
    <cellStyle name="输出 2 2 5 3 3 2" xfId="41315"/>
    <cellStyle name="输出 2 2 5 3 4" xfId="41316"/>
    <cellStyle name="输出 2 2 5 4" xfId="41317"/>
    <cellStyle name="输出 2 2 5 4 2" xfId="41318"/>
    <cellStyle name="输出 2 2 5 5" xfId="41319"/>
    <cellStyle name="输出 2 2 6" xfId="41320"/>
    <cellStyle name="输出 2 2 6 2" xfId="41321"/>
    <cellStyle name="输出 2 2 6 2 2" xfId="41322"/>
    <cellStyle name="输出 2 2 6 2 2 2" xfId="41323"/>
    <cellStyle name="输出 2 2 6 2 2 2 2" xfId="41324"/>
    <cellStyle name="输出 2 2 6 2 2 3" xfId="41325"/>
    <cellStyle name="输出 2 2 6 2 3" xfId="41326"/>
    <cellStyle name="输出 2 2 6 2 3 2" xfId="41327"/>
    <cellStyle name="输出 2 2 6 2 3 3" xfId="41328"/>
    <cellStyle name="输出 2 2 6 2 4" xfId="41329"/>
    <cellStyle name="输出 2 2 6 3" xfId="41330"/>
    <cellStyle name="输出 2 2 6 3 2" xfId="41331"/>
    <cellStyle name="输出 2 2 6 3 3 2" xfId="41332"/>
    <cellStyle name="输出 2 2 6 3 4" xfId="41333"/>
    <cellStyle name="输出 2 2 6 4" xfId="41334"/>
    <cellStyle name="输出 2 2 6 4 2" xfId="41335"/>
    <cellStyle name="输出 2 2 6 5" xfId="41336"/>
    <cellStyle name="输出 2 2 7" xfId="41337"/>
    <cellStyle name="输出 2 2 7 2" xfId="41338"/>
    <cellStyle name="输出 2 2 7 2 2" xfId="41339"/>
    <cellStyle name="输出 2 2 7 2 2 2" xfId="41340"/>
    <cellStyle name="输出 2 2 7 2 2 2 2" xfId="41341"/>
    <cellStyle name="输出 2 2 7 2 2 3" xfId="41342"/>
    <cellStyle name="输出 2 2 7 2 3" xfId="41343"/>
    <cellStyle name="输出 2 2 7 2 3 2" xfId="41344"/>
    <cellStyle name="输出 2 2 7 2 3 3" xfId="41345"/>
    <cellStyle name="输出 2 2 7 2 4" xfId="41346"/>
    <cellStyle name="输出 2 2 7 3" xfId="41347"/>
    <cellStyle name="输出 2 2 7 3 2" xfId="41348"/>
    <cellStyle name="输出 2 2 7 3 3 2" xfId="41349"/>
    <cellStyle name="输出 2 2 7 3 4" xfId="41350"/>
    <cellStyle name="输出 2 2 7 4" xfId="41351"/>
    <cellStyle name="输出 2 2 7 4 2" xfId="41352"/>
    <cellStyle name="输出 2 2 7 5" xfId="41353"/>
    <cellStyle name="输出 2 2 8" xfId="41354"/>
    <cellStyle name="输出 2 2 8 2" xfId="41355"/>
    <cellStyle name="输出 2 2 8 2 2 2 2" xfId="41356"/>
    <cellStyle name="输出 2 2 8 2 3" xfId="41357"/>
    <cellStyle name="输出 2 2 8 2 3 2" xfId="41358"/>
    <cellStyle name="输出 2 2 8 2 4" xfId="41359"/>
    <cellStyle name="输出 2 2 8 3" xfId="41360"/>
    <cellStyle name="输出 2 2 8 3 2" xfId="41361"/>
    <cellStyle name="输出 2 2 8 3 3 2" xfId="41362"/>
    <cellStyle name="输出 2 2 8 3 4" xfId="41363"/>
    <cellStyle name="输出 2 2 8 4" xfId="41364"/>
    <cellStyle name="输出 2 2 8 4 2" xfId="41365"/>
    <cellStyle name="输出 2 2 8 5" xfId="41366"/>
    <cellStyle name="输出 2 2 9" xfId="41367"/>
    <cellStyle name="输出 2 2 9 2" xfId="41368"/>
    <cellStyle name="输出 2 2 9 2 2 2 2" xfId="41369"/>
    <cellStyle name="输出 2 2 9 2 3" xfId="41370"/>
    <cellStyle name="输出 2 2 9 2 3 2" xfId="41371"/>
    <cellStyle name="输出 2 2 9 2 3 3" xfId="41372"/>
    <cellStyle name="输出 2 2 9 2 4" xfId="41373"/>
    <cellStyle name="输出 2 2 9 3" xfId="41374"/>
    <cellStyle name="输出 2 2 9 3 2" xfId="41375"/>
    <cellStyle name="输出 2 2 9 3 3 2" xfId="41376"/>
    <cellStyle name="输出 2 2 9 3 4" xfId="41377"/>
    <cellStyle name="输出 2 2 9 4" xfId="41378"/>
    <cellStyle name="输出 2 2 9 4 2" xfId="41379"/>
    <cellStyle name="输出 2 2 9 5" xfId="41380"/>
    <cellStyle name="输出 2 3" xfId="41381"/>
    <cellStyle name="输出 2 3 2" xfId="41382"/>
    <cellStyle name="输出 2 3 2 2" xfId="41383"/>
    <cellStyle name="输出 2 3 2 2 2" xfId="41384"/>
    <cellStyle name="输出 2 3 2 2 2 2" xfId="41385"/>
    <cellStyle name="输出 2 3 2 2 3" xfId="41386"/>
    <cellStyle name="输出 2 3 2 2 3 2" xfId="41387"/>
    <cellStyle name="输出 2 3 2 2 4" xfId="41388"/>
    <cellStyle name="输出 2 3 2 2 4 2" xfId="41389"/>
    <cellStyle name="输出 2 3 2 3" xfId="41390"/>
    <cellStyle name="输出 2 3 2 3 2" xfId="41391"/>
    <cellStyle name="输出 2 3 2 3 3" xfId="41392"/>
    <cellStyle name="输出 2 3 2 4" xfId="41393"/>
    <cellStyle name="输出 2 3 2 4 2" xfId="41394"/>
    <cellStyle name="输出 2 3 2 5" xfId="41395"/>
    <cellStyle name="输出 2 3 2 6" xfId="41396"/>
    <cellStyle name="输出 2 3 3" xfId="41397"/>
    <cellStyle name="输出 2 3 3 2" xfId="41398"/>
    <cellStyle name="输出 2 3 3 2 2" xfId="41399"/>
    <cellStyle name="输出 2 3 3 2 3" xfId="41400"/>
    <cellStyle name="输出 2 3 3 3" xfId="41401"/>
    <cellStyle name="输出 2 3 3 3 2" xfId="41402"/>
    <cellStyle name="输出 2 3 3 4" xfId="41403"/>
    <cellStyle name="输出 2 3 3 4 2" xfId="41404"/>
    <cellStyle name="输出 2 3 3 5" xfId="41405"/>
    <cellStyle name="输出 2 3 3 6" xfId="41406"/>
    <cellStyle name="输出 2 3 4" xfId="41407"/>
    <cellStyle name="输出 2 3 4 2" xfId="41408"/>
    <cellStyle name="输出 2 3 4 3" xfId="41409"/>
    <cellStyle name="输出 2 3 5" xfId="41410"/>
    <cellStyle name="输出 2 3 5 2" xfId="41411"/>
    <cellStyle name="输出 2 3 6" xfId="41412"/>
    <cellStyle name="输出 2 3 7" xfId="41413"/>
    <cellStyle name="输出 2 3 8" xfId="41414"/>
    <cellStyle name="输出 2 4" xfId="41415"/>
    <cellStyle name="输出 2 4 2" xfId="41416"/>
    <cellStyle name="输出 2 4 2 2" xfId="41417"/>
    <cellStyle name="输出 2 4 2 2 2" xfId="41418"/>
    <cellStyle name="输出 2 4 2 2 2 2" xfId="41419"/>
    <cellStyle name="输出 2 4 2 2 3" xfId="41420"/>
    <cellStyle name="输出 2 4 2 3 3" xfId="41421"/>
    <cellStyle name="输出 2 4 3" xfId="41422"/>
    <cellStyle name="输出 2 4 3 2" xfId="41423"/>
    <cellStyle name="输出 2 4 3 2 2" xfId="41424"/>
    <cellStyle name="输出 2 4 3 2 3" xfId="41425"/>
    <cellStyle name="输出 2 4 4" xfId="41426"/>
    <cellStyle name="输出 2 4 4 2" xfId="41427"/>
    <cellStyle name="输出 2 4 5" xfId="41428"/>
    <cellStyle name="输出 2 4 5 2" xfId="41429"/>
    <cellStyle name="输出 2 4 6" xfId="41430"/>
    <cellStyle name="输出 2 4 7" xfId="41431"/>
    <cellStyle name="输出 2 4 8" xfId="41432"/>
    <cellStyle name="输出 2 5" xfId="41433"/>
    <cellStyle name="输出 2 5 2" xfId="41434"/>
    <cellStyle name="输出 2 5 2 2" xfId="41435"/>
    <cellStyle name="输出 2 5 2 2 2" xfId="41436"/>
    <cellStyle name="输出 2 5 2 2 2 2" xfId="41437"/>
    <cellStyle name="输出 2 5 2 3 2" xfId="41438"/>
    <cellStyle name="输出 2 5 2 4" xfId="41439"/>
    <cellStyle name="输出 2 5 3" xfId="41440"/>
    <cellStyle name="输出 2 5 3 2" xfId="41441"/>
    <cellStyle name="输出 2 5 3 3" xfId="41442"/>
    <cellStyle name="输出 2 5 3 3 2" xfId="41443"/>
    <cellStyle name="输出 2 5 3 4" xfId="41444"/>
    <cellStyle name="输出 2 5 4" xfId="41445"/>
    <cellStyle name="输出 2 5 4 3" xfId="41446"/>
    <cellStyle name="输出 2 5 5" xfId="41447"/>
    <cellStyle name="输出 2 5 6" xfId="41448"/>
    <cellStyle name="输出 2 5 7" xfId="41449"/>
    <cellStyle name="输出 2 6" xfId="41450"/>
    <cellStyle name="输出 2 6 2" xfId="41451"/>
    <cellStyle name="输出 2 6 2 2" xfId="41452"/>
    <cellStyle name="输出 2 6 2 2 2" xfId="41453"/>
    <cellStyle name="输出 2 6 2 2 2 2" xfId="41454"/>
    <cellStyle name="输出 2 6 2 2 3" xfId="41455"/>
    <cellStyle name="输出 2 6 2 3 2" xfId="41456"/>
    <cellStyle name="输出 2 6 2 3 3" xfId="41457"/>
    <cellStyle name="输出 2 6 2 4" xfId="41458"/>
    <cellStyle name="输出 2 6 3" xfId="41459"/>
    <cellStyle name="输出 2 6 3 2" xfId="41460"/>
    <cellStyle name="输出 2 6 3 3" xfId="41461"/>
    <cellStyle name="输出 2 6 3 3 2" xfId="41462"/>
    <cellStyle name="输出 2 6 3 4" xfId="41463"/>
    <cellStyle name="输出 2 6 4" xfId="41464"/>
    <cellStyle name="小数 4" xfId="41465"/>
    <cellStyle name="输出 2 6 4 2" xfId="41466"/>
    <cellStyle name="小数 5" xfId="41467"/>
    <cellStyle name="输出 2 6 4 3" xfId="41468"/>
    <cellStyle name="输出 2 6 5" xfId="41469"/>
    <cellStyle name="输出 2 7" xfId="41470"/>
    <cellStyle name="输出 2 7 2" xfId="41471"/>
    <cellStyle name="输出 2 7 2 2" xfId="41472"/>
    <cellStyle name="输出 2 7 2 2 3" xfId="41473"/>
    <cellStyle name="输出 2 7 2 4" xfId="41474"/>
    <cellStyle name="输出 2 7 3" xfId="41475"/>
    <cellStyle name="输出 2 7 3 2" xfId="41476"/>
    <cellStyle name="输出 2 7 3 3 2" xfId="41477"/>
    <cellStyle name="输出 2 7 3 4" xfId="41478"/>
    <cellStyle name="输出 2 7 4" xfId="41479"/>
    <cellStyle name="输出 2 7 4 2" xfId="41480"/>
    <cellStyle name="输出 2 7 5" xfId="41481"/>
    <cellStyle name="输出 2 8" xfId="41482"/>
    <cellStyle name="输出 2 8 2" xfId="41483"/>
    <cellStyle name="输出 2 8 2 2" xfId="41484"/>
    <cellStyle name="输出 2 8 2 2 2" xfId="41485"/>
    <cellStyle name="输出 2 8 2 2 2 2" xfId="41486"/>
    <cellStyle name="输出 2 8 2 2 3" xfId="41487"/>
    <cellStyle name="输出 2 8 2 3 2" xfId="41488"/>
    <cellStyle name="输出 2 8 2 3 3" xfId="41489"/>
    <cellStyle name="输出 2 8 2 4" xfId="41490"/>
    <cellStyle name="输出 2 8 3" xfId="41491"/>
    <cellStyle name="输出 2 8 3 2" xfId="41492"/>
    <cellStyle name="输出 2 8 3 3 2" xfId="41493"/>
    <cellStyle name="输出 2 8 3 4" xfId="41494"/>
    <cellStyle name="输出 2 8 4" xfId="41495"/>
    <cellStyle name="输出 2 8 4 2" xfId="41496"/>
    <cellStyle name="输出 2 8 4 3" xfId="41497"/>
    <cellStyle name="输出 2 8 5" xfId="41498"/>
    <cellStyle name="输出 2 9 2 2 2" xfId="41499"/>
    <cellStyle name="输出 2 9 2 2 2 2" xfId="41500"/>
    <cellStyle name="输出 2 9 2 2 3" xfId="41501"/>
    <cellStyle name="输出 2 9 2 3 2" xfId="41502"/>
    <cellStyle name="输出 2 9 2 3 3" xfId="41503"/>
    <cellStyle name="输出 2 9 2 4" xfId="41504"/>
    <cellStyle name="输出 2 9 3" xfId="41505"/>
    <cellStyle name="输出 2 9 3 2" xfId="41506"/>
    <cellStyle name="输出 2 9 3 3" xfId="41507"/>
    <cellStyle name="输出 2 9 3 3 2" xfId="41508"/>
    <cellStyle name="输出 2 9 3 4" xfId="41509"/>
    <cellStyle name="输出 2 9 4" xfId="41510"/>
    <cellStyle name="输出 2 9 4 2" xfId="41511"/>
    <cellStyle name="输出 2 9 4 3" xfId="41512"/>
    <cellStyle name="输出 2 9 5" xfId="41513"/>
    <cellStyle name="输出 3" xfId="41514"/>
    <cellStyle name="输出 3 2" xfId="41515"/>
    <cellStyle name="输出 3 2 2" xfId="41516"/>
    <cellStyle name="输出 3 2 2 2" xfId="41517"/>
    <cellStyle name="输出 3 2 3" xfId="41518"/>
    <cellStyle name="输出 3 3" xfId="41519"/>
    <cellStyle name="输出 3 3 2" xfId="41520"/>
    <cellStyle name="输出 3 4" xfId="41521"/>
    <cellStyle name="输出 3 4 2" xfId="41522"/>
    <cellStyle name="输出 3 5" xfId="41523"/>
    <cellStyle name="输出 4" xfId="41524"/>
    <cellStyle name="输出 4 2" xfId="41525"/>
    <cellStyle name="输出 4 2 2" xfId="41526"/>
    <cellStyle name="输出 4 3" xfId="41527"/>
    <cellStyle name="输出 4 3 2" xfId="41528"/>
    <cellStyle name="输出 5" xfId="41529"/>
    <cellStyle name="输出 5 2" xfId="41530"/>
    <cellStyle name="输出 5 2 2" xfId="41531"/>
    <cellStyle name="输出 5 3" xfId="41532"/>
    <cellStyle name="输出 6" xfId="41533"/>
    <cellStyle name="输出 6 2" xfId="41534"/>
    <cellStyle name="输出 6 2 2" xfId="41535"/>
    <cellStyle name="输出 6 3" xfId="41536"/>
    <cellStyle name="输出 7" xfId="41537"/>
    <cellStyle name="输出 8" xfId="41538"/>
    <cellStyle name="输出 8 2" xfId="41539"/>
    <cellStyle name="输出 9" xfId="41540"/>
    <cellStyle name="输入 2" xfId="41541"/>
    <cellStyle name="输入 2 10 2" xfId="41542"/>
    <cellStyle name="输入 2 10 2 2" xfId="41543"/>
    <cellStyle name="输入 2 10 2 2 2" xfId="41544"/>
    <cellStyle name="输入 2 10 2 2 3" xfId="41545"/>
    <cellStyle name="输入 2 10 2 3" xfId="41546"/>
    <cellStyle name="输入 2 10 2 3 2" xfId="41547"/>
    <cellStyle name="输入 2 10 2 3 3" xfId="41548"/>
    <cellStyle name="输入 2 10 2 4" xfId="41549"/>
    <cellStyle name="输入 2 10 3" xfId="41550"/>
    <cellStyle name="输入 2 10 3 2" xfId="41551"/>
    <cellStyle name="输入 2 10 3 3" xfId="41552"/>
    <cellStyle name="输入 2 10 3 3 2" xfId="41553"/>
    <cellStyle name="输入 2 10 3 4" xfId="41554"/>
    <cellStyle name="输入 2 10 4 2" xfId="41555"/>
    <cellStyle name="输入 2 10 5" xfId="41556"/>
    <cellStyle name="输入 2 11" xfId="41557"/>
    <cellStyle name="输入 2 11 2" xfId="41558"/>
    <cellStyle name="输入 2 11 2 2" xfId="41559"/>
    <cellStyle name="输入 2 11 2 2 2" xfId="41560"/>
    <cellStyle name="输入 2 11 2 2 2 2" xfId="41561"/>
    <cellStyle name="输入 2 11 2 2 3" xfId="41562"/>
    <cellStyle name="输入 2 11 2 3" xfId="41563"/>
    <cellStyle name="输入 2 11 2 3 2" xfId="41564"/>
    <cellStyle name="输入 2 11 2 3 3" xfId="41565"/>
    <cellStyle name="输入 2 11 2 4" xfId="41566"/>
    <cellStyle name="输入 2 11 3" xfId="41567"/>
    <cellStyle name="输入 2 11 3 2" xfId="41568"/>
    <cellStyle name="输入 2 11 3 3" xfId="41569"/>
    <cellStyle name="输入 2 11 3 3 2" xfId="41570"/>
    <cellStyle name="输入 2 11 3 4" xfId="41571"/>
    <cellStyle name="输入 2 11 4" xfId="41572"/>
    <cellStyle name="输入 2 11 4 2" xfId="41573"/>
    <cellStyle name="输入 2 11 4 3" xfId="41574"/>
    <cellStyle name="输入 2 11 5" xfId="41575"/>
    <cellStyle name="输入 2 12" xfId="41576"/>
    <cellStyle name="输入 2 12 2" xfId="41577"/>
    <cellStyle name="输入 2 12 2 2" xfId="41578"/>
    <cellStyle name="输入 2 12 2 2 2" xfId="41579"/>
    <cellStyle name="输入 2 12 2 2 2 2" xfId="41580"/>
    <cellStyle name="输入 2 12 2 3" xfId="41581"/>
    <cellStyle name="输入 2 12 2 3 2" xfId="41582"/>
    <cellStyle name="输入 2 12 2 4" xfId="41583"/>
    <cellStyle name="输入 2 12 3" xfId="41584"/>
    <cellStyle name="输入 2 12 3 2" xfId="41585"/>
    <cellStyle name="输入 2 12 3 3" xfId="41586"/>
    <cellStyle name="输入 2 12 3 3 2" xfId="41587"/>
    <cellStyle name="输入 2 12 3 4" xfId="41588"/>
    <cellStyle name="输入 2 12 4" xfId="41589"/>
    <cellStyle name="输入 2 12 4 2" xfId="41590"/>
    <cellStyle name="输入 2 12 4 3" xfId="41591"/>
    <cellStyle name="输入 2 12 5" xfId="41592"/>
    <cellStyle name="输入 2 13" xfId="41593"/>
    <cellStyle name="输入 2 13 2" xfId="41594"/>
    <cellStyle name="输入 2 13 2 2" xfId="41595"/>
    <cellStyle name="输入 2 13 2 2 2" xfId="41596"/>
    <cellStyle name="输入 2 13 2 3" xfId="41597"/>
    <cellStyle name="输入 2 13 3" xfId="41598"/>
    <cellStyle name="输入 2 13 3 2" xfId="41599"/>
    <cellStyle name="输入 2 13 3 3" xfId="41600"/>
    <cellStyle name="输入 2 13 4" xfId="41601"/>
    <cellStyle name="输入 2 14" xfId="41602"/>
    <cellStyle name="输入 2 14 2" xfId="41603"/>
    <cellStyle name="输入 2 14 2 3" xfId="41604"/>
    <cellStyle name="输入 2 14 3" xfId="41605"/>
    <cellStyle name="输入 2 14 3 2" xfId="41606"/>
    <cellStyle name="输入 2 14 4" xfId="41607"/>
    <cellStyle name="输入 2 14 4 2" xfId="41608"/>
    <cellStyle name="输入 2 20" xfId="41609"/>
    <cellStyle name="输入 2 15" xfId="41610"/>
    <cellStyle name="输入 2 15 2" xfId="41611"/>
    <cellStyle name="输入 2 15 2 2" xfId="41612"/>
    <cellStyle name="输入 2 15 3" xfId="41613"/>
    <cellStyle name="输入 2 15 3 2" xfId="41614"/>
    <cellStyle name="输入 2 15 4" xfId="41615"/>
    <cellStyle name="输入 2 16" xfId="41616"/>
    <cellStyle name="输入 2 16 2" xfId="41617"/>
    <cellStyle name="输入 2 16 3" xfId="41618"/>
    <cellStyle name="输入 2 17" xfId="41619"/>
    <cellStyle name="输入 2 17 2" xfId="41620"/>
    <cellStyle name="输入 2 18 2" xfId="41621"/>
    <cellStyle name="输入 2 19" xfId="41622"/>
    <cellStyle name="输入 2 2" xfId="41623"/>
    <cellStyle name="输入 2 2 10 2" xfId="41624"/>
    <cellStyle name="输入 2 2 10 2 2" xfId="41625"/>
    <cellStyle name="输入 2 2 10 2 2 2" xfId="41626"/>
    <cellStyle name="输入 2 2 10 2 2 2 2" xfId="41627"/>
    <cellStyle name="输入 2 2 10 2 2 3" xfId="41628"/>
    <cellStyle name="输入 2 2 10 2 3" xfId="41629"/>
    <cellStyle name="输入 2 2 10 2 3 2" xfId="41630"/>
    <cellStyle name="输入 2 2 10 2 3 3" xfId="41631"/>
    <cellStyle name="输入 2 2 10 2 4" xfId="41632"/>
    <cellStyle name="输入 2 2 10 3" xfId="41633"/>
    <cellStyle name="输入 2 2 10 3 2" xfId="41634"/>
    <cellStyle name="输入 2 2 10 3 3" xfId="41635"/>
    <cellStyle name="输入 2 2 10 3 3 2" xfId="41636"/>
    <cellStyle name="输入 2 2 10 3 4" xfId="41637"/>
    <cellStyle name="输入 2 2 10 4 2" xfId="41638"/>
    <cellStyle name="输入 2 2 10 4 3" xfId="41639"/>
    <cellStyle name="输入 2 2 10 5" xfId="41640"/>
    <cellStyle name="输入 2 2 11" xfId="41641"/>
    <cellStyle name="输入 2 2 11 2" xfId="41642"/>
    <cellStyle name="输入 2 2 11 2 2 2 2" xfId="41643"/>
    <cellStyle name="输入 2 2 11 2 2 3" xfId="41644"/>
    <cellStyle name="输入 2 2 11 2 3" xfId="41645"/>
    <cellStyle name="输入 2 2 11 2 3 2" xfId="41646"/>
    <cellStyle name="输入 2 2 11 2 3 3" xfId="41647"/>
    <cellStyle name="输入 2 2 11 2 4" xfId="41648"/>
    <cellStyle name="输入 2 2 11 3" xfId="41649"/>
    <cellStyle name="输入 2 2 11 3 2" xfId="41650"/>
    <cellStyle name="输入 2 2 11 3 3" xfId="41651"/>
    <cellStyle name="输入 2 2 11 3 3 2" xfId="41652"/>
    <cellStyle name="输入 2 2 11 3 4" xfId="41653"/>
    <cellStyle name="输入 2 2 11 4 2" xfId="41654"/>
    <cellStyle name="输入 2 2 11 4 3" xfId="41655"/>
    <cellStyle name="输入 2 2 11 5" xfId="41656"/>
    <cellStyle name="输入 2 2 12" xfId="41657"/>
    <cellStyle name="输入 2 2 12 2" xfId="41658"/>
    <cellStyle name="输入 2 2 12 2 2" xfId="41659"/>
    <cellStyle name="输入 2 2 12 2 2 2" xfId="41660"/>
    <cellStyle name="输入 2 2 12 2 3" xfId="41661"/>
    <cellStyle name="输入 2 2 12 3" xfId="41662"/>
    <cellStyle name="输入 2 2 12 3 2" xfId="41663"/>
    <cellStyle name="输入 2 2 12 3 3" xfId="41664"/>
    <cellStyle name="输入 2 2 12 4" xfId="41665"/>
    <cellStyle name="输入 2 2 13" xfId="41666"/>
    <cellStyle name="输入 2 2 13 2" xfId="41667"/>
    <cellStyle name="输入 2 2 13 2 2" xfId="41668"/>
    <cellStyle name="输入 2 2 13 2 3" xfId="41669"/>
    <cellStyle name="输入 2 2 13 3" xfId="41670"/>
    <cellStyle name="输入 2 2 13 3 2" xfId="41671"/>
    <cellStyle name="输入 2 2 13 4" xfId="41672"/>
    <cellStyle name="输入 2 2 13 4 2" xfId="41673"/>
    <cellStyle name="输入 2 2 14" xfId="41674"/>
    <cellStyle name="输入 2 2 14 2" xfId="41675"/>
    <cellStyle name="输入 2 2 14 2 2" xfId="41676"/>
    <cellStyle name="输入 2 2 14 3" xfId="41677"/>
    <cellStyle name="输入 2 2 15" xfId="41678"/>
    <cellStyle name="输入 2 2 15 2" xfId="41679"/>
    <cellStyle name="输入 2 2 16" xfId="41680"/>
    <cellStyle name="输入 2 2 16 2" xfId="41681"/>
    <cellStyle name="输入 2 2 17" xfId="41682"/>
    <cellStyle name="输入 2 2 18" xfId="41683"/>
    <cellStyle name="输入 2 2 2" xfId="41684"/>
    <cellStyle name="输入 2 2 2 2" xfId="41685"/>
    <cellStyle name="输入 2 2 2 2 2" xfId="41686"/>
    <cellStyle name="输入 2 2 2 2 2 2" xfId="41687"/>
    <cellStyle name="输入 2 2 2 2 2 2 2" xfId="41688"/>
    <cellStyle name="输入 2 2 2 2 2 3" xfId="41689"/>
    <cellStyle name="输入 2 2 2 2 3" xfId="41690"/>
    <cellStyle name="输入 2 2 2 2 3 2" xfId="41691"/>
    <cellStyle name="输入 2 2 2 2 3 3" xfId="41692"/>
    <cellStyle name="输入 2 2 2 2 4" xfId="41693"/>
    <cellStyle name="输入 2 2 2 3" xfId="41694"/>
    <cellStyle name="输入 2 2 2 3 2" xfId="41695"/>
    <cellStyle name="输入 2 2 2 3 2 2" xfId="41696"/>
    <cellStyle name="输入 2 2 2 3 2 3" xfId="41697"/>
    <cellStyle name="输入 2 2 2 3 3" xfId="41698"/>
    <cellStyle name="输入 2 2 2 3 3 2" xfId="41699"/>
    <cellStyle name="输入 2 2 2 3 4" xfId="41700"/>
    <cellStyle name="输入 2 2 2 3 4 2" xfId="41701"/>
    <cellStyle name="输入 2 2 2 4" xfId="41702"/>
    <cellStyle name="输入 2 2 2 4 2" xfId="41703"/>
    <cellStyle name="输入 2 2 2 4 3" xfId="41704"/>
    <cellStyle name="输入 2 2 2 5" xfId="41705"/>
    <cellStyle name="输入 2 2 2 5 2" xfId="41706"/>
    <cellStyle name="输入 2 2 3" xfId="41707"/>
    <cellStyle name="输入 2 2 3 2" xfId="41708"/>
    <cellStyle name="输入 2 2 3 2 2" xfId="41709"/>
    <cellStyle name="输入 2 2 3 2 2 2" xfId="41710"/>
    <cellStyle name="输入 2 2 3 2 2 2 2" xfId="41711"/>
    <cellStyle name="输入 2 2 3 2 2 3" xfId="41712"/>
    <cellStyle name="输入 2 2 3 2 3" xfId="41713"/>
    <cellStyle name="输入 2 2 3 2 3 2" xfId="41714"/>
    <cellStyle name="输入 2 2 3 2 3 3" xfId="41715"/>
    <cellStyle name="输入 2 2 3 2 4" xfId="41716"/>
    <cellStyle name="输入 2 2 3 3" xfId="41717"/>
    <cellStyle name="输入 2 2 3 3 2" xfId="41718"/>
    <cellStyle name="输入 2 2 3 3 3" xfId="41719"/>
    <cellStyle name="输入 2 2 3 3 3 2" xfId="41720"/>
    <cellStyle name="输入 2 2 3 3 4" xfId="41721"/>
    <cellStyle name="输入 2 2 3 4" xfId="41722"/>
    <cellStyle name="输入 2 2 3 4 2" xfId="41723"/>
    <cellStyle name="输入 2 2 3 4 3" xfId="41724"/>
    <cellStyle name="输入 2 2 3 5" xfId="41725"/>
    <cellStyle name="输入 2 2 4" xfId="41726"/>
    <cellStyle name="输入 2 2 4 2" xfId="41727"/>
    <cellStyle name="输入 2 2 4 2 2" xfId="41728"/>
    <cellStyle name="输入 2 2 4 2 2 2" xfId="41729"/>
    <cellStyle name="输入 2 2 4 2 2 2 2" xfId="41730"/>
    <cellStyle name="输入 2 2 4 2 2 3" xfId="41731"/>
    <cellStyle name="输入 2 2 4 2 3" xfId="41732"/>
    <cellStyle name="输入 2 2 4 2 3 2" xfId="41733"/>
    <cellStyle name="输入 2 2 4 2 3 3" xfId="41734"/>
    <cellStyle name="输入 2 2 4 2 4" xfId="41735"/>
    <cellStyle name="输入 2 2 4 3" xfId="41736"/>
    <cellStyle name="输入 2 2 4 3 2" xfId="41737"/>
    <cellStyle name="输入 2 2 4 3 3" xfId="41738"/>
    <cellStyle name="输入 2 2 4 3 3 2" xfId="41739"/>
    <cellStyle name="输入 2 2 4 3 4" xfId="41740"/>
    <cellStyle name="输入 2 2 4 4" xfId="41741"/>
    <cellStyle name="输入 2 2 4 4 2" xfId="41742"/>
    <cellStyle name="输入 2 2 4 4 3" xfId="41743"/>
    <cellStyle name="输入 2 2 4 5" xfId="41744"/>
    <cellStyle name="输入 2 2 5" xfId="41745"/>
    <cellStyle name="输入 2 2 5 2" xfId="41746"/>
    <cellStyle name="输入 2 2 5 2 2" xfId="41747"/>
    <cellStyle name="昗弨_Pacific Region P&amp;L" xfId="41748"/>
    <cellStyle name="输入 2 2 5 2 2 2" xfId="41749"/>
    <cellStyle name="输入 2 2 5 2 2 2 2" xfId="41750"/>
    <cellStyle name="输入 2 2 5 2 2 3" xfId="41751"/>
    <cellStyle name="输入 2 2 5 2 3" xfId="41752"/>
    <cellStyle name="输入 2 2 5 2 3 2" xfId="41753"/>
    <cellStyle name="输入 2 2 5 2 3 3" xfId="41754"/>
    <cellStyle name="输入 2 2 5 2 4" xfId="41755"/>
    <cellStyle name="输入 2 2 5 3" xfId="41756"/>
    <cellStyle name="输入 2 2 5 3 2" xfId="41757"/>
    <cellStyle name="输入 2 2 5 3 3" xfId="41758"/>
    <cellStyle name="输入 2 2 5 3 3 2" xfId="41759"/>
    <cellStyle name="输入 2 2 5 3 4" xfId="41760"/>
    <cellStyle name="输入 2 2 5 4" xfId="41761"/>
    <cellStyle name="输入 2 2 5 4 2" xfId="41762"/>
    <cellStyle name="输入 2 2 5 4 3" xfId="41763"/>
    <cellStyle name="输入 2 2 5 5" xfId="41764"/>
    <cellStyle name="输入 2 2 6" xfId="41765"/>
    <cellStyle name="输入 2 2 6 2" xfId="41766"/>
    <cellStyle name="输入 2 2 6 2 2" xfId="41767"/>
    <cellStyle name="输入 2 2 6 2 2 2" xfId="41768"/>
    <cellStyle name="输入 2 2 6 2 2 2 2" xfId="41769"/>
    <cellStyle name="输入 2 2 6 2 2 3" xfId="41770"/>
    <cellStyle name="输入 2 2 6 2 3" xfId="41771"/>
    <cellStyle name="输入 2 2 6 2 3 2" xfId="41772"/>
    <cellStyle name="输入 2 2 6 2 3 3" xfId="41773"/>
    <cellStyle name="输入 2 2 6 2 4" xfId="41774"/>
    <cellStyle name="输入 2 2 6 3" xfId="41775"/>
    <cellStyle name="输入 2 2 6 3 2" xfId="41776"/>
    <cellStyle name="输入 2 2 6 3 3" xfId="41777"/>
    <cellStyle name="输入 2 2 6 3 3 2" xfId="41778"/>
    <cellStyle name="输入 2 2 6 3 4" xfId="41779"/>
    <cellStyle name="输入 2 2 6 4 2" xfId="41780"/>
    <cellStyle name="输入 2 2 6 4 3" xfId="41781"/>
    <cellStyle name="输入 2 2 6 5" xfId="41782"/>
    <cellStyle name="输入 2 2 7" xfId="41783"/>
    <cellStyle name="输入 2 2 7 2" xfId="41784"/>
    <cellStyle name="输入 2 2 7 2 2" xfId="41785"/>
    <cellStyle name="输入 2 2 7 2 2 2" xfId="41786"/>
    <cellStyle name="输入 2 2 7 2 2 3" xfId="41787"/>
    <cellStyle name="输入 2 2 7 2 3" xfId="41788"/>
    <cellStyle name="输入 2 2 7 2 3 2" xfId="41789"/>
    <cellStyle name="输入 2 2 7 2 3 3" xfId="41790"/>
    <cellStyle name="输入 2 2 7 2 4" xfId="41791"/>
    <cellStyle name="输入 2 2 7 3 2" xfId="41792"/>
    <cellStyle name="输入 2 2 7 3 3" xfId="41793"/>
    <cellStyle name="输入 2 2 7 3 3 2" xfId="41794"/>
    <cellStyle name="输入 2 2 7 3 4" xfId="41795"/>
    <cellStyle name="输入 2 2 7 4 2" xfId="41796"/>
    <cellStyle name="输入 2 2 7 4 3" xfId="41797"/>
    <cellStyle name="输入 2 2 8" xfId="41798"/>
    <cellStyle name="输入 2 2 8 2" xfId="41799"/>
    <cellStyle name="输入 2 2 8 2 2" xfId="41800"/>
    <cellStyle name="输入 2 2 8 2 2 2" xfId="41801"/>
    <cellStyle name="输入 2 2 8 2 2 2 2" xfId="41802"/>
    <cellStyle name="输入 2 2 8 2 2 3" xfId="41803"/>
    <cellStyle name="输入 2 2 8 2 3" xfId="41804"/>
    <cellStyle name="输入 2 2 8 2 3 2" xfId="41805"/>
    <cellStyle name="输入 2 2 8 2 3 3" xfId="41806"/>
    <cellStyle name="输入 2 2 8 2 4" xfId="41807"/>
    <cellStyle name="输入 2 2 8 3" xfId="41808"/>
    <cellStyle name="输入 2 2 8 3 2" xfId="41809"/>
    <cellStyle name="输入 2 2 8 3 3" xfId="41810"/>
    <cellStyle name="输入 2 2 8 3 3 2" xfId="41811"/>
    <cellStyle name="输入 2 2 8 3 4" xfId="41812"/>
    <cellStyle name="输入 2 2 8 4" xfId="41813"/>
    <cellStyle name="输入 2 2 8 4 2" xfId="41814"/>
    <cellStyle name="输入 2 2 8 4 3" xfId="41815"/>
    <cellStyle name="输入 2 2 9" xfId="41816"/>
    <cellStyle name="输入 2 2 9 2" xfId="41817"/>
    <cellStyle name="输入 2 2 9 2 2" xfId="41818"/>
    <cellStyle name="输入 2 2 9 2 2 2" xfId="41819"/>
    <cellStyle name="输入 2 2 9 2 2 2 2" xfId="41820"/>
    <cellStyle name="输入 2 2 9 2 2 3" xfId="41821"/>
    <cellStyle name="输入 2 2 9 2 3" xfId="41822"/>
    <cellStyle name="输入 2 2 9 2 3 2" xfId="41823"/>
    <cellStyle name="输入 2 2 9 2 3 3" xfId="41824"/>
    <cellStyle name="输入 2 2 9 2 4" xfId="41825"/>
    <cellStyle name="输入 2 2 9 3" xfId="41826"/>
    <cellStyle name="输入 2 2 9 3 2" xfId="41827"/>
    <cellStyle name="输入 2 2 9 3 3" xfId="41828"/>
    <cellStyle name="输入 2 2 9 3 4" xfId="41829"/>
    <cellStyle name="输入 2 2 9 4" xfId="41830"/>
    <cellStyle name="输入 2 2 9 4 2" xfId="41831"/>
    <cellStyle name="输入 2 2 9 4 3" xfId="41832"/>
    <cellStyle name="输入 2 3" xfId="41833"/>
    <cellStyle name="输入 2 3 2" xfId="41834"/>
    <cellStyle name="输入 2 3 2 2" xfId="41835"/>
    <cellStyle name="输入 2 3 2 3" xfId="41836"/>
    <cellStyle name="输入 2 3 2 3 2" xfId="41837"/>
    <cellStyle name="输入 2 3 2 3 3" xfId="41838"/>
    <cellStyle name="输入 2 3 2 4" xfId="41839"/>
    <cellStyle name="输入 2 3 2 4 2" xfId="41840"/>
    <cellStyle name="输入 2 3 2 5" xfId="41841"/>
    <cellStyle name="输入 2 3 3" xfId="41842"/>
    <cellStyle name="输入 2 3 3 2" xfId="41843"/>
    <cellStyle name="输入 2 3 3 2 2" xfId="41844"/>
    <cellStyle name="输入 2 3 3 2 3" xfId="41845"/>
    <cellStyle name="输入 2 3 3 3" xfId="41846"/>
    <cellStyle name="输入 2 3 3 3 2" xfId="41847"/>
    <cellStyle name="输入 2 3 3 4" xfId="41848"/>
    <cellStyle name="输入 2 3 3 4 2" xfId="41849"/>
    <cellStyle name="输入 2 3 3 5" xfId="41850"/>
    <cellStyle name="输入 2 3 4" xfId="41851"/>
    <cellStyle name="输入 2 3 4 2" xfId="41852"/>
    <cellStyle name="输入 2 3 4 3" xfId="41853"/>
    <cellStyle name="输入 2 3 5" xfId="41854"/>
    <cellStyle name="输入 2 3 5 2" xfId="41855"/>
    <cellStyle name="输入 2 3 6" xfId="41856"/>
    <cellStyle name="输入 2 3 7" xfId="41857"/>
    <cellStyle name="输入 2 3 8" xfId="41858"/>
    <cellStyle name="输入 2 4" xfId="41859"/>
    <cellStyle name="输入 2 4 2" xfId="41860"/>
    <cellStyle name="输入 2 4 2 2" xfId="41861"/>
    <cellStyle name="输入 2 4 2 2 2" xfId="41862"/>
    <cellStyle name="输入 2 4 2 2 2 2" xfId="41863"/>
    <cellStyle name="输入 2 4 2 2 3" xfId="41864"/>
    <cellStyle name="输入 2 4 2 3 2" xfId="41865"/>
    <cellStyle name="输入 2 4 2 3 3" xfId="41866"/>
    <cellStyle name="输入 2 4 2 4" xfId="41867"/>
    <cellStyle name="输入 2 4 3" xfId="41868"/>
    <cellStyle name="输入 2 4 3 2" xfId="41869"/>
    <cellStyle name="输入 2 4 3 2 2" xfId="41870"/>
    <cellStyle name="输入 2 4 3 2 3" xfId="41871"/>
    <cellStyle name="输入 2 4 3 3 2" xfId="41872"/>
    <cellStyle name="输入 2 4 3 4" xfId="41873"/>
    <cellStyle name="输入 2 4 3 4 2" xfId="41874"/>
    <cellStyle name="输入 2 4 4" xfId="41875"/>
    <cellStyle name="输入 2 4 4 2" xfId="41876"/>
    <cellStyle name="输入 2 4 4 3" xfId="41877"/>
    <cellStyle name="输入 2 4 5" xfId="41878"/>
    <cellStyle name="输入 2 4 5 2" xfId="41879"/>
    <cellStyle name="输入 2 4 6" xfId="41880"/>
    <cellStyle name="输入 2 4 7" xfId="41881"/>
    <cellStyle name="输入 2 4 8" xfId="41882"/>
    <cellStyle name="输入 2 5" xfId="41883"/>
    <cellStyle name="输入 2 5 2" xfId="41884"/>
    <cellStyle name="输入 2 5 2 2" xfId="41885"/>
    <cellStyle name="输入 2 5 2 2 2" xfId="41886"/>
    <cellStyle name="输入 2 5 2 2 2 2" xfId="41887"/>
    <cellStyle name="输入 2 5 2 2 3" xfId="41888"/>
    <cellStyle name="输入 2 5 2 3" xfId="41889"/>
    <cellStyle name="输入 2 5 2 3 2" xfId="41890"/>
    <cellStyle name="输入 2 5 2 3 3" xfId="41891"/>
    <cellStyle name="输入 2 5 2 4" xfId="41892"/>
    <cellStyle name="输入 2 5 3" xfId="41893"/>
    <cellStyle name="输入 2 5 3 2" xfId="41894"/>
    <cellStyle name="输入 2 5 3 3" xfId="41895"/>
    <cellStyle name="输入 2 5 3 3 2" xfId="41896"/>
    <cellStyle name="输入 2 5 3 4" xfId="41897"/>
    <cellStyle name="输入 2 5 4" xfId="41898"/>
    <cellStyle name="输入 2 5 4 2" xfId="41899"/>
    <cellStyle name="输入 2 5 4 3" xfId="41900"/>
    <cellStyle name="输入 2 5 5" xfId="41901"/>
    <cellStyle name="输入 2 5 6" xfId="41902"/>
    <cellStyle name="输入 2 5 7" xfId="41903"/>
    <cellStyle name="输入 2 6 2 2" xfId="41904"/>
    <cellStyle name="输入 2 6 2 2 2" xfId="41905"/>
    <cellStyle name="输入 2 6 2 2 2 2" xfId="41906"/>
    <cellStyle name="输入 2 6 2 2 3" xfId="41907"/>
    <cellStyle name="输入 2 6 2 3" xfId="41908"/>
    <cellStyle name="输入 2 6 2 3 2" xfId="41909"/>
    <cellStyle name="输入 2 6 2 3 3" xfId="41910"/>
    <cellStyle name="输入 2 6 2 4" xfId="41911"/>
    <cellStyle name="输入 2 6 3" xfId="41912"/>
    <cellStyle name="输入 2 6 3 2" xfId="41913"/>
    <cellStyle name="输入 2 6 3 3" xfId="41914"/>
    <cellStyle name="输入 2 6 3 3 2" xfId="41915"/>
    <cellStyle name="输入 2 6 3 4" xfId="41916"/>
    <cellStyle name="输入 2 6 4" xfId="41917"/>
    <cellStyle name="输入 2 6 4 2" xfId="41918"/>
    <cellStyle name="输入 2 6 4 3" xfId="41919"/>
    <cellStyle name="输入 2 6 5" xfId="41920"/>
    <cellStyle name="输入 2 7 2" xfId="41921"/>
    <cellStyle name="输入 2 7 2 2" xfId="41922"/>
    <cellStyle name="输入 2 7 2 2 2" xfId="41923"/>
    <cellStyle name="输入 2 7 2 2 2 2" xfId="41924"/>
    <cellStyle name="输入 2 7 2 2 3" xfId="41925"/>
    <cellStyle name="输入 2 7 2 3" xfId="41926"/>
    <cellStyle name="输入 2 7 2 3 2" xfId="41927"/>
    <cellStyle name="输入 2 7 2 3 3" xfId="41928"/>
    <cellStyle name="输入 2 7 2 4" xfId="41929"/>
    <cellStyle name="输入 2 7 3" xfId="41930"/>
    <cellStyle name="输入 2 7 3 2" xfId="41931"/>
    <cellStyle name="输入 2 7 3 3" xfId="41932"/>
    <cellStyle name="输入 2 7 3 3 2" xfId="41933"/>
    <cellStyle name="输入 2 7 3 4" xfId="41934"/>
    <cellStyle name="输入 2 7 4" xfId="41935"/>
    <cellStyle name="输入 2 7 4 2" xfId="41936"/>
    <cellStyle name="输入 2 7 4 3" xfId="41937"/>
    <cellStyle name="输入 2 7 5" xfId="41938"/>
    <cellStyle name="输入 2 8 2 2" xfId="41939"/>
    <cellStyle name="输入 2 8 2 2 2" xfId="41940"/>
    <cellStyle name="输入 2 8 2 2 2 2" xfId="41941"/>
    <cellStyle name="输入 2 8 2 2 3" xfId="41942"/>
    <cellStyle name="输入 2 8 2 3" xfId="41943"/>
    <cellStyle name="输入 2 8 2 3 2" xfId="41944"/>
    <cellStyle name="输入 2 8 2 3 3" xfId="41945"/>
    <cellStyle name="输入 2 8 2 4" xfId="41946"/>
    <cellStyle name="输入 2 8 3" xfId="41947"/>
    <cellStyle name="输入 2 8 3 2" xfId="41948"/>
    <cellStyle name="输入 2 8 3 3" xfId="41949"/>
    <cellStyle name="输入 2 8 3 3 2" xfId="41950"/>
    <cellStyle name="输入 2 8 3 4" xfId="41951"/>
    <cellStyle name="输入 2 8 4" xfId="41952"/>
    <cellStyle name="输入 2 8 4 2" xfId="41953"/>
    <cellStyle name="输入 2 8 4 3" xfId="41954"/>
    <cellStyle name="输入 2 8 5" xfId="41955"/>
    <cellStyle name="输入 2 9 2 2" xfId="41956"/>
    <cellStyle name="输入 2 9 2 2 2 2" xfId="41957"/>
    <cellStyle name="输入 2 9 2 2 3" xfId="41958"/>
    <cellStyle name="输入 2 9 2 3" xfId="41959"/>
    <cellStyle name="输入 2 9 2 3 2" xfId="41960"/>
    <cellStyle name="输入 2 9 2 3 3" xfId="41961"/>
    <cellStyle name="输入 2 9 2 4" xfId="41962"/>
    <cellStyle name="输入 2 9 3" xfId="41963"/>
    <cellStyle name="输入 2 9 3 2" xfId="41964"/>
    <cellStyle name="输入 2 9 3 3" xfId="41965"/>
    <cellStyle name="输入 2 9 3 4" xfId="41966"/>
    <cellStyle name="输入 2 9 4" xfId="41967"/>
    <cellStyle name="输入 2 9 4 2" xfId="41968"/>
    <cellStyle name="输入 2 9 4 3" xfId="41969"/>
    <cellStyle name="输入 2 9 5" xfId="41970"/>
    <cellStyle name="输入 3" xfId="41971"/>
    <cellStyle name="输入 3 2" xfId="41972"/>
    <cellStyle name="输入 3 2 2" xfId="41973"/>
    <cellStyle name="输入 3 2 2 2" xfId="41974"/>
    <cellStyle name="输入 3 2 3" xfId="41975"/>
    <cellStyle name="输入 3 3" xfId="41976"/>
    <cellStyle name="输入 3 3 2" xfId="41977"/>
    <cellStyle name="输入 3 4" xfId="41978"/>
    <cellStyle name="输入 3 4 2" xfId="41979"/>
    <cellStyle name="输入 3 5" xfId="41980"/>
    <cellStyle name="输入 4" xfId="41981"/>
    <cellStyle name="输入 4 2" xfId="41982"/>
    <cellStyle name="输入 4 2 2" xfId="41983"/>
    <cellStyle name="输入 4 3" xfId="41984"/>
    <cellStyle name="输入 4 3 2" xfId="41985"/>
    <cellStyle name="输入 5" xfId="41986"/>
    <cellStyle name="输入 5 2" xfId="41987"/>
    <cellStyle name="输入 5 2 2" xfId="41988"/>
    <cellStyle name="输入 5 3" xfId="41989"/>
    <cellStyle name="输入 5 3 2" xfId="41990"/>
    <cellStyle name="输入 6" xfId="41991"/>
    <cellStyle name="输入 6 2" xfId="41992"/>
    <cellStyle name="输入 6 2 2" xfId="41993"/>
    <cellStyle name="输入 6 3" xfId="41994"/>
    <cellStyle name="输入 7" xfId="41995"/>
    <cellStyle name="输入 8" xfId="41996"/>
    <cellStyle name="输入 8 2" xfId="41997"/>
    <cellStyle name="输入 9" xfId="41998"/>
    <cellStyle name="数量" xfId="41999"/>
    <cellStyle name="数量 2" xfId="42000"/>
    <cellStyle name="数量 2 2" xfId="42001"/>
    <cellStyle name="数量 2 2 2" xfId="42002"/>
    <cellStyle name="数量 2 3" xfId="42003"/>
    <cellStyle name="数量 3" xfId="42004"/>
    <cellStyle name="数量 3 2" xfId="42005"/>
    <cellStyle name="数量 4" xfId="42006"/>
    <cellStyle name="数量 4 2" xfId="42007"/>
    <cellStyle name="数字" xfId="42008"/>
    <cellStyle name="数字 2" xfId="42009"/>
    <cellStyle name="数字 2 2" xfId="42010"/>
    <cellStyle name="数字 2 2 2" xfId="42011"/>
    <cellStyle name="数字 2 2 3" xfId="42012"/>
    <cellStyle name="数字 2 2 4" xfId="42013"/>
    <cellStyle name="数字 2 3" xfId="42014"/>
    <cellStyle name="数字 2 3 2" xfId="42015"/>
    <cellStyle name="数字 2 4" xfId="42016"/>
    <cellStyle name="数字 2 5" xfId="42017"/>
    <cellStyle name="数字 3" xfId="42018"/>
    <cellStyle name="数字 3 2" xfId="42019"/>
    <cellStyle name="数字 3 2 2" xfId="42020"/>
    <cellStyle name="数字 3 3" xfId="42021"/>
    <cellStyle name="数字 3 3 2" xfId="42022"/>
    <cellStyle name="数字 3 4" xfId="42023"/>
    <cellStyle name="数字 3 5" xfId="42024"/>
    <cellStyle name="数字 4" xfId="42025"/>
    <cellStyle name="数字 4 2" xfId="42026"/>
    <cellStyle name="数字 4 2 2" xfId="42027"/>
    <cellStyle name="数字 4 3" xfId="42028"/>
    <cellStyle name="数字 5" xfId="42029"/>
    <cellStyle name="数字 5 2" xfId="42030"/>
    <cellStyle name="数字 6" xfId="42031"/>
    <cellStyle name="数字 6 2" xfId="42032"/>
    <cellStyle name="数字 7" xfId="42033"/>
    <cellStyle name="数字 8" xfId="42034"/>
    <cellStyle name="㼿㼿㼿㼿㼿㼿" xfId="42035"/>
    <cellStyle name="㼿㼿㼿㼿㼿㼿 2" xfId="42036"/>
    <cellStyle name="㼿㼿㼿㼿㼿㼿 2 2" xfId="42037"/>
    <cellStyle name="㼿㼿㼿㼿㼿㼿 2 2 2" xfId="42038"/>
    <cellStyle name="㼿㼿㼿㼿㼿㼿 2 3" xfId="42039"/>
    <cellStyle name="㼿㼿㼿㼿㼿㼿 2 3 2" xfId="42040"/>
    <cellStyle name="㼿㼿㼿㼿㼿㼿 3" xfId="42041"/>
    <cellStyle name="㼿㼿㼿㼿㼿㼿 3 2" xfId="42042"/>
    <cellStyle name="㼿㼿㼿㼿㼿㼿 4" xfId="42043"/>
    <cellStyle name="㼿㼿㼿㼿㼿㼿 4 2" xfId="42044"/>
    <cellStyle name="㼿㼿㼿㼿㼿㼿㼿㼿㼿㼿㼿?" xfId="42045"/>
    <cellStyle name="㼿㼿㼿㼿㼿㼿㼿㼿㼿㼿㼿? 2" xfId="42046"/>
    <cellStyle name="㼿㼿㼿㼿㼿㼿㼿㼿㼿㼿㼿? 2 2" xfId="42047"/>
    <cellStyle name="㼿㼿㼿㼿㼿㼿㼿㼿㼿㼿㼿? 2 2 2" xfId="42048"/>
    <cellStyle name="㼿㼿㼿㼿㼿㼿㼿㼿㼿㼿㼿? 2 3" xfId="42049"/>
    <cellStyle name="㼿㼿㼿㼿㼿㼿㼿㼿㼿㼿㼿? 2 3 2" xfId="42050"/>
    <cellStyle name="㼿㼿㼿㼿㼿㼿㼿㼿㼿㼿㼿? 3" xfId="42051"/>
    <cellStyle name="㼿㼿㼿㼿㼿㼿㼿㼿㼿㼿㼿? 3 2" xfId="42052"/>
    <cellStyle name="㼿㼿㼿㼿㼿㼿㼿㼿㼿㼿㼿? 4" xfId="42053"/>
    <cellStyle name="㼿㼿㼿㼿㼿㼿㼿㼿㼿㼿㼿? 4 2" xfId="42054"/>
    <cellStyle name="未定义" xfId="42055"/>
    <cellStyle name="未定义 2" xfId="42056"/>
    <cellStyle name="未定义 2 2" xfId="42057"/>
    <cellStyle name="未定义 2 2 2" xfId="42058"/>
    <cellStyle name="未定义 2 2 2 2" xfId="42059"/>
    <cellStyle name="未定义 2 2 3" xfId="42060"/>
    <cellStyle name="未定义 2 2 3 2" xfId="42061"/>
    <cellStyle name="未定义 2 2 4" xfId="42062"/>
    <cellStyle name="未定义 2 3" xfId="42063"/>
    <cellStyle name="未定义 2 3 2" xfId="42064"/>
    <cellStyle name="未定义 2 3 3" xfId="42065"/>
    <cellStyle name="未定义 2 4" xfId="42066"/>
    <cellStyle name="未定义 2 4 2" xfId="42067"/>
    <cellStyle name="未定义 2 5" xfId="42068"/>
    <cellStyle name="未定义 3" xfId="42069"/>
    <cellStyle name="未定义 3 2" xfId="42070"/>
    <cellStyle name="未定义 3 2 2" xfId="42071"/>
    <cellStyle name="未定义 3 2 3" xfId="42072"/>
    <cellStyle name="未定义 3 2 3 2" xfId="42073"/>
    <cellStyle name="未定义 3 2 4" xfId="42074"/>
    <cellStyle name="未定义 3 3" xfId="42075"/>
    <cellStyle name="未定义 3 3 2" xfId="42076"/>
    <cellStyle name="未定义 3 3 3" xfId="42077"/>
    <cellStyle name="未定义 3 4" xfId="42078"/>
    <cellStyle name="未定义 3 4 2" xfId="42079"/>
    <cellStyle name="未定义 3 5" xfId="42080"/>
    <cellStyle name="未定义 4" xfId="42081"/>
    <cellStyle name="未定义 4 2" xfId="42082"/>
    <cellStyle name="未定义 4 2 2" xfId="42083"/>
    <cellStyle name="未定义 4 3" xfId="42084"/>
    <cellStyle name="未定义 4 3 2" xfId="42085"/>
    <cellStyle name="未定义 4 4" xfId="42086"/>
    <cellStyle name="未定义 5" xfId="42087"/>
    <cellStyle name="未定义 5 2" xfId="42088"/>
    <cellStyle name="未定义 5 2 2" xfId="42089"/>
    <cellStyle name="未定义 5 3" xfId="42090"/>
    <cellStyle name="未定义 5 4" xfId="42091"/>
    <cellStyle name="未定义 6" xfId="42092"/>
    <cellStyle name="未定义 6 2" xfId="42093"/>
    <cellStyle name="未定义 7" xfId="42094"/>
    <cellStyle name="未定义 7 2" xfId="42095"/>
    <cellStyle name="未定义 8" xfId="42096"/>
    <cellStyle name="小数" xfId="42097"/>
    <cellStyle name="小数 2" xfId="42098"/>
    <cellStyle name="小数 2 2" xfId="42099"/>
    <cellStyle name="小数 2 2 2" xfId="42100"/>
    <cellStyle name="小数 2 2 3" xfId="42101"/>
    <cellStyle name="小数 2 2 4" xfId="42102"/>
    <cellStyle name="小数 2 3" xfId="42103"/>
    <cellStyle name="小数 2 3 2" xfId="42104"/>
    <cellStyle name="小数 2 4" xfId="42105"/>
    <cellStyle name="小数 2 5" xfId="42106"/>
    <cellStyle name="小数 3 2" xfId="42107"/>
    <cellStyle name="小数 3 2 2" xfId="42108"/>
    <cellStyle name="小数 3 3" xfId="42109"/>
    <cellStyle name="小数 3 3 2" xfId="42110"/>
    <cellStyle name="小数 3 4" xfId="42111"/>
    <cellStyle name="小数 3 5" xfId="42112"/>
    <cellStyle name="小数 4 2" xfId="42113"/>
    <cellStyle name="小数 4 2 2" xfId="42114"/>
    <cellStyle name="小数 4 3" xfId="42115"/>
    <cellStyle name="小数 5 2" xfId="42116"/>
    <cellStyle name="小数 6" xfId="42117"/>
    <cellStyle name="小数 6 2" xfId="42118"/>
    <cellStyle name="小数 7" xfId="42119"/>
    <cellStyle name="小数 8" xfId="42120"/>
    <cellStyle name="样式 1" xfId="42121"/>
    <cellStyle name="样式 1 2" xfId="42122"/>
    <cellStyle name="样式 1 2 2" xfId="42123"/>
    <cellStyle name="样式 1 2 2 2" xfId="42124"/>
    <cellStyle name="样式 1 2 2 2 2" xfId="42125"/>
    <cellStyle name="样式 1 2 2 3" xfId="42126"/>
    <cellStyle name="样式 1 2 3" xfId="42127"/>
    <cellStyle name="样式 1 2 3 2" xfId="42128"/>
    <cellStyle name="样式 1 2 4" xfId="42129"/>
    <cellStyle name="样式 1 2 4 2" xfId="42130"/>
    <cellStyle name="样式 1 3" xfId="42131"/>
    <cellStyle name="样式 1 3 2" xfId="42132"/>
    <cellStyle name="样式 1 3 2 2" xfId="42133"/>
    <cellStyle name="样式 1 3 3" xfId="42134"/>
    <cellStyle name="样式 1 3 3 2" xfId="42135"/>
    <cellStyle name="样式 1 4" xfId="42136"/>
    <cellStyle name="样式 1 4 2" xfId="42137"/>
    <cellStyle name="样式 1 4 2 2" xfId="42138"/>
    <cellStyle name="样式 1 4 3" xfId="42139"/>
    <cellStyle name="样式 1 5" xfId="42140"/>
    <cellStyle name="样式 1 5 2" xfId="42141"/>
    <cellStyle name="样式 1 6" xfId="42142"/>
    <cellStyle name="样式 1 6 2" xfId="42143"/>
    <cellStyle name="样式 1 7" xfId="42144"/>
    <cellStyle name="样式 1_2008年中间业务计划（汇总）" xfId="42145"/>
    <cellStyle name="一般_SGV" xfId="42146"/>
    <cellStyle name="着色 1" xfId="42147"/>
    <cellStyle name="着色 1 2" xfId="42148"/>
    <cellStyle name="着色 1 2 2" xfId="42149"/>
    <cellStyle name="着色 1 2 2 2" xfId="42150"/>
    <cellStyle name="着色 1 2 2 2 2" xfId="42151"/>
    <cellStyle name="着色 1 2 2 2 2 2" xfId="42152"/>
    <cellStyle name="着色 1 2 2 2 3" xfId="42153"/>
    <cellStyle name="着色 1 2 2 2 3 2" xfId="42154"/>
    <cellStyle name="着色 1 2 2 3" xfId="42155"/>
    <cellStyle name="着色 1 2 2 3 2" xfId="42156"/>
    <cellStyle name="着色 1 2 2 4" xfId="42157"/>
    <cellStyle name="着色 1 2 2 4 2" xfId="42158"/>
    <cellStyle name="着色 1 2 2 5" xfId="42159"/>
    <cellStyle name="着色 1 2 3" xfId="42160"/>
    <cellStyle name="着色 1 2 3 2" xfId="42161"/>
    <cellStyle name="着色 1 2 3 2 2" xfId="42162"/>
    <cellStyle name="着色 1 2 3 3" xfId="42163"/>
    <cellStyle name="着色 1 2 3 3 2" xfId="42164"/>
    <cellStyle name="着色 1 2 4" xfId="42165"/>
    <cellStyle name="着色 1 2 4 2" xfId="42166"/>
    <cellStyle name="着色 1 2 4 2 2" xfId="42167"/>
    <cellStyle name="着色 1 2 4 3" xfId="42168"/>
    <cellStyle name="着色 1 2 4 3 2" xfId="42169"/>
    <cellStyle name="着色 1 2 5" xfId="42170"/>
    <cellStyle name="着色 1 2 5 2" xfId="42171"/>
    <cellStyle name="着色 1 2 6 2" xfId="42172"/>
    <cellStyle name="着色 1 2 7" xfId="42173"/>
    <cellStyle name="着色 1 3" xfId="42174"/>
    <cellStyle name="着色 1 3 2" xfId="42175"/>
    <cellStyle name="着色 1 3 2 2" xfId="42176"/>
    <cellStyle name="着色 1 3 2 2 2" xfId="42177"/>
    <cellStyle name="着色 1 3 2 3" xfId="42178"/>
    <cellStyle name="着色 1 3 2 3 2" xfId="42179"/>
    <cellStyle name="着色 1 3 3" xfId="42180"/>
    <cellStyle name="着色 1 3 3 2" xfId="42181"/>
    <cellStyle name="着色 1 3 4" xfId="42182"/>
    <cellStyle name="着色 1 3 4 2" xfId="42183"/>
    <cellStyle name="着色 1 3 5" xfId="42184"/>
    <cellStyle name="着色 1 4" xfId="42185"/>
    <cellStyle name="着色 1 4 2" xfId="42186"/>
    <cellStyle name="着色 1 4 2 2" xfId="42187"/>
    <cellStyle name="着色 1 4 3" xfId="42188"/>
    <cellStyle name="着色 1 4 3 2" xfId="42189"/>
    <cellStyle name="着色 1 5" xfId="42190"/>
    <cellStyle name="着色 1 5 2" xfId="42191"/>
    <cellStyle name="着色 1 5 2 2" xfId="42192"/>
    <cellStyle name="着色 1 5 3" xfId="42193"/>
    <cellStyle name="着色 1 5 3 2" xfId="42194"/>
    <cellStyle name="着色 1 6" xfId="42195"/>
    <cellStyle name="着色 1 6 2" xfId="42196"/>
    <cellStyle name="着色 1 7" xfId="42197"/>
    <cellStyle name="着色 1 7 2" xfId="42198"/>
    <cellStyle name="着色 1 8" xfId="42199"/>
    <cellStyle name="着色 2" xfId="42200"/>
    <cellStyle name="着色 2 2" xfId="42201"/>
    <cellStyle name="着色 2 2 2" xfId="42202"/>
    <cellStyle name="着色 2 2 2 2" xfId="42203"/>
    <cellStyle name="着色 2 2 2 2 2" xfId="42204"/>
    <cellStyle name="着色 2 2 2 2 2 2" xfId="42205"/>
    <cellStyle name="着色 2 2 2 2 3" xfId="42206"/>
    <cellStyle name="着色 2 2 2 2 3 2" xfId="42207"/>
    <cellStyle name="着色 2 2 2 3" xfId="42208"/>
    <cellStyle name="着色 2 2 2 3 2" xfId="42209"/>
    <cellStyle name="着色 2 2 2 4" xfId="42210"/>
    <cellStyle name="着色 2 2 2 4 2" xfId="42211"/>
    <cellStyle name="着色 2 2 2 5" xfId="42212"/>
    <cellStyle name="着色 2 2 3" xfId="42213"/>
    <cellStyle name="着色 2 2 3 2" xfId="42214"/>
    <cellStyle name="着色 2 2 3 2 2" xfId="42215"/>
    <cellStyle name="着色 2 2 3 3" xfId="42216"/>
    <cellStyle name="着色 2 2 3 3 2" xfId="42217"/>
    <cellStyle name="着色 2 2 4" xfId="42218"/>
    <cellStyle name="着色 2 2 4 2" xfId="42219"/>
    <cellStyle name="着色 2 2 4 2 2" xfId="42220"/>
    <cellStyle name="着色 2 2 4 3" xfId="42221"/>
    <cellStyle name="着色 2 2 4 3 2" xfId="42222"/>
    <cellStyle name="着色 2 2 5" xfId="42223"/>
    <cellStyle name="着色 2 2 5 2" xfId="42224"/>
    <cellStyle name="着色 2 2 6 2" xfId="42225"/>
    <cellStyle name="着色 2 2 7" xfId="42226"/>
    <cellStyle name="着色 2 3" xfId="42227"/>
    <cellStyle name="着色 2 3 2" xfId="42228"/>
    <cellStyle name="着色 2 3 2 2" xfId="42229"/>
    <cellStyle name="着色 2 3 2 2 2" xfId="42230"/>
    <cellStyle name="着色 2 3 2 3" xfId="42231"/>
    <cellStyle name="着色 2 3 3" xfId="42232"/>
    <cellStyle name="着色 2 3 3 2" xfId="42233"/>
    <cellStyle name="着色 2 3 4" xfId="42234"/>
    <cellStyle name="着色 2 3 4 2" xfId="42235"/>
    <cellStyle name="着色 2 3 5" xfId="42236"/>
    <cellStyle name="着色 2 4" xfId="42237"/>
    <cellStyle name="着色 2 4 2" xfId="42238"/>
    <cellStyle name="着色 2 4 2 2" xfId="42239"/>
    <cellStyle name="着色 2 4 3" xfId="42240"/>
    <cellStyle name="着色 2 4 3 2" xfId="42241"/>
    <cellStyle name="着色 2 5" xfId="42242"/>
    <cellStyle name="着色 2 5 2" xfId="42243"/>
    <cellStyle name="着色 2 5 2 2" xfId="42244"/>
    <cellStyle name="着色 2 5 3" xfId="42245"/>
    <cellStyle name="着色 2 5 3 2" xfId="42246"/>
    <cellStyle name="着色 2 6" xfId="42247"/>
    <cellStyle name="着色 2 6 2" xfId="42248"/>
    <cellStyle name="着色 2 7" xfId="42249"/>
    <cellStyle name="着色 2 7 2" xfId="42250"/>
    <cellStyle name="着色 2 8" xfId="42251"/>
    <cellStyle name="着色 3" xfId="42252"/>
    <cellStyle name="着色 3 2" xfId="42253"/>
    <cellStyle name="着色 3 2 2" xfId="42254"/>
    <cellStyle name="着色 3 2 2 2 2 2" xfId="42255"/>
    <cellStyle name="着色 3 2 2 2 3" xfId="42256"/>
    <cellStyle name="着色 3 2 2 2 3 2" xfId="42257"/>
    <cellStyle name="着色 3 2 2 3 2" xfId="42258"/>
    <cellStyle name="着色 3 2 2 4" xfId="42259"/>
    <cellStyle name="着色 3 2 2 4 2" xfId="42260"/>
    <cellStyle name="着色 3 2 2 5" xfId="42261"/>
    <cellStyle name="着色 3 2 3" xfId="42262"/>
    <cellStyle name="着色 3 2 3 2" xfId="42263"/>
    <cellStyle name="着色 3 2 3 2 2" xfId="42264"/>
    <cellStyle name="着色 3 2 3 3" xfId="42265"/>
    <cellStyle name="着色 3 2 3 3 2" xfId="42266"/>
    <cellStyle name="着色 3 2 4" xfId="42267"/>
    <cellStyle name="着色 3 2 4 2" xfId="42268"/>
    <cellStyle name="着色 3 2 4 2 2" xfId="42269"/>
    <cellStyle name="着色 3 2 4 3" xfId="42270"/>
    <cellStyle name="着色 3 2 4 3 2" xfId="42271"/>
    <cellStyle name="着色 3 2 5" xfId="42272"/>
    <cellStyle name="着色 3 2 5 2" xfId="42273"/>
    <cellStyle name="着色 3 2 6 2" xfId="42274"/>
    <cellStyle name="着色 3 2 7" xfId="42275"/>
    <cellStyle name="着色 3 3" xfId="42276"/>
    <cellStyle name="着色 3 3 2" xfId="42277"/>
    <cellStyle name="着色 3 3 2 3 2" xfId="42278"/>
    <cellStyle name="着色 3 3 3" xfId="42279"/>
    <cellStyle name="着色 3 3 3 2" xfId="42280"/>
    <cellStyle name="着色 3 3 4" xfId="42281"/>
    <cellStyle name="着色 3 3 4 2" xfId="42282"/>
    <cellStyle name="着色 3 3 5" xfId="42283"/>
    <cellStyle name="着色 3 4" xfId="42284"/>
    <cellStyle name="着色 3 4 2" xfId="42285"/>
    <cellStyle name="着色 3 4 3" xfId="42286"/>
    <cellStyle name="着色 3 5" xfId="42287"/>
    <cellStyle name="着色 3 5 2" xfId="42288"/>
    <cellStyle name="着色 3 5 3" xfId="42289"/>
    <cellStyle name="着色 3 5 3 2" xfId="42290"/>
    <cellStyle name="着色 3 6" xfId="42291"/>
    <cellStyle name="着色 3 6 2" xfId="42292"/>
    <cellStyle name="着色 3 7 2" xfId="42293"/>
    <cellStyle name="着色 3 8" xfId="42294"/>
    <cellStyle name="着色 4" xfId="42295"/>
    <cellStyle name="着色 4 2" xfId="42296"/>
    <cellStyle name="注释 2 12 2 2 3" xfId="42297"/>
    <cellStyle name="着色 4 2 2" xfId="42298"/>
    <cellStyle name="着色 4 2 2 2" xfId="42299"/>
    <cellStyle name="着色 4 2 2 2 2" xfId="42300"/>
    <cellStyle name="着色 4 2 2 2 2 2" xfId="42301"/>
    <cellStyle name="着色 4 2 2 2 3" xfId="42302"/>
    <cellStyle name="着色 4 2 2 2 3 2" xfId="42303"/>
    <cellStyle name="着色 4 2 2 3" xfId="42304"/>
    <cellStyle name="着色 4 2 2 3 2" xfId="42305"/>
    <cellStyle name="着色 4 2 2 4" xfId="42306"/>
    <cellStyle name="着色 4 2 2 5" xfId="42307"/>
    <cellStyle name="着色 4 2 3 2" xfId="42308"/>
    <cellStyle name="着色 4 2 3 2 2" xfId="42309"/>
    <cellStyle name="着色 4 2 3 3" xfId="42310"/>
    <cellStyle name="着色 4 2 3 3 2" xfId="42311"/>
    <cellStyle name="着色 4 2 4" xfId="42312"/>
    <cellStyle name="着色 4 2 4 2" xfId="42313"/>
    <cellStyle name="着色 4 2 4 2 2" xfId="42314"/>
    <cellStyle name="着色 4 2 4 3" xfId="42315"/>
    <cellStyle name="着色 4 2 4 3 2" xfId="42316"/>
    <cellStyle name="着色 4 2 5" xfId="42317"/>
    <cellStyle name="着色 4 2 5 2" xfId="42318"/>
    <cellStyle name="着色 4 2 6" xfId="42319"/>
    <cellStyle name="着色 4 2 6 2" xfId="42320"/>
    <cellStyle name="着色 4 2 7" xfId="42321"/>
    <cellStyle name="着色 4 3" xfId="42322"/>
    <cellStyle name="注释 2 12 2 3 3" xfId="42323"/>
    <cellStyle name="着色 4 3 2" xfId="42324"/>
    <cellStyle name="着色 4 3 2 2" xfId="42325"/>
    <cellStyle name="着色 4 3 2 2 2" xfId="42326"/>
    <cellStyle name="着色 4 3 2 3" xfId="42327"/>
    <cellStyle name="着色 4 3 2 3 2" xfId="42328"/>
    <cellStyle name="着色 4 3 3 2" xfId="42329"/>
    <cellStyle name="着色 4 3 4" xfId="42330"/>
    <cellStyle name="着色 4 3 4 2" xfId="42331"/>
    <cellStyle name="着色 4 3 5" xfId="42332"/>
    <cellStyle name="着色 4 4" xfId="42333"/>
    <cellStyle name="注释 2 12 2 4 3" xfId="42334"/>
    <cellStyle name="着色 4 4 2" xfId="42335"/>
    <cellStyle name="着色 4 4 2 2" xfId="42336"/>
    <cellStyle name="着色 4 4 3" xfId="42337"/>
    <cellStyle name="着色 4 4 3 2" xfId="42338"/>
    <cellStyle name="着色 4 5" xfId="42339"/>
    <cellStyle name="着色 4 5 2" xfId="42340"/>
    <cellStyle name="着色 4 5 2 2" xfId="42341"/>
    <cellStyle name="着色 4 5 3" xfId="42342"/>
    <cellStyle name="着色 4 5 3 2" xfId="42343"/>
    <cellStyle name="着色 4 6" xfId="42344"/>
    <cellStyle name="着色 4 6 2" xfId="42345"/>
    <cellStyle name="着色 4 7" xfId="42346"/>
    <cellStyle name="着色 4 7 2" xfId="42347"/>
    <cellStyle name="着色 4 8" xfId="42348"/>
    <cellStyle name="着色 5" xfId="42349"/>
    <cellStyle name="着色 5 2" xfId="42350"/>
    <cellStyle name="注释 2 12 3 2 3" xfId="42351"/>
    <cellStyle name="着色 5 2 2" xfId="42352"/>
    <cellStyle name="着色 5 2 2 2" xfId="42353"/>
    <cellStyle name="着色 5 2 2 2 2 2" xfId="42354"/>
    <cellStyle name="着色 5 2 2 2 3" xfId="42355"/>
    <cellStyle name="着色 5 2 2 2 3 2" xfId="42356"/>
    <cellStyle name="着色 5 2 2 3" xfId="42357"/>
    <cellStyle name="着色 5 2 2 4" xfId="42358"/>
    <cellStyle name="着色 5 2 2 5" xfId="42359"/>
    <cellStyle name="着色 5 2 3 2" xfId="42360"/>
    <cellStyle name="着色 5 2 3 2 2" xfId="42361"/>
    <cellStyle name="着色 5 2 3 3" xfId="42362"/>
    <cellStyle name="着色 5 2 3 3 2" xfId="42363"/>
    <cellStyle name="着色 5 2 4" xfId="42364"/>
    <cellStyle name="着色 5 2 4 2" xfId="42365"/>
    <cellStyle name="着色 5 2 4 2 2" xfId="42366"/>
    <cellStyle name="着色 5 2 4 3" xfId="42367"/>
    <cellStyle name="着色 5 2 4 3 2" xfId="42368"/>
    <cellStyle name="着色 5 2 5" xfId="42369"/>
    <cellStyle name="着色 5 2 5 2" xfId="42370"/>
    <cellStyle name="着色 5 2 6" xfId="42371"/>
    <cellStyle name="着色 5 2 6 2" xfId="42372"/>
    <cellStyle name="着色 5 2 7" xfId="42373"/>
    <cellStyle name="着色 5 3" xfId="42374"/>
    <cellStyle name="着色 5 3 2" xfId="42375"/>
    <cellStyle name="着色 5 3 2 2" xfId="42376"/>
    <cellStyle name="着色 5 3 2 2 2" xfId="42377"/>
    <cellStyle name="着色 5 3 2 3" xfId="42378"/>
    <cellStyle name="着色 5 3 2 3 2" xfId="42379"/>
    <cellStyle name="着色 5 3 3" xfId="42380"/>
    <cellStyle name="着色 5 3 3 2" xfId="42381"/>
    <cellStyle name="着色 5 3 4" xfId="42382"/>
    <cellStyle name="着色 5 3 4 2" xfId="42383"/>
    <cellStyle name="着色 5 3 5" xfId="42384"/>
    <cellStyle name="着色 5 4" xfId="42385"/>
    <cellStyle name="着色 5 4 2" xfId="42386"/>
    <cellStyle name="注释 2 2 2 3 4" xfId="42387"/>
    <cellStyle name="着色 5 4 2 2" xfId="42388"/>
    <cellStyle name="着色 5 4 3" xfId="42389"/>
    <cellStyle name="着色 5 4 3 2" xfId="42390"/>
    <cellStyle name="着色 5 5" xfId="42391"/>
    <cellStyle name="着色 5 5 2" xfId="42392"/>
    <cellStyle name="注释 2 2 3 3 4" xfId="42393"/>
    <cellStyle name="着色 5 5 2 2" xfId="42394"/>
    <cellStyle name="着色 5 5 3" xfId="42395"/>
    <cellStyle name="着色 5 5 3 2" xfId="42396"/>
    <cellStyle name="着色 5 6" xfId="42397"/>
    <cellStyle name="着色 5 6 2" xfId="42398"/>
    <cellStyle name="着色 5 7" xfId="42399"/>
    <cellStyle name="着色 5 7 2" xfId="42400"/>
    <cellStyle name="着色 5 8" xfId="42401"/>
    <cellStyle name="着色 6" xfId="42402"/>
    <cellStyle name="着色 6 2" xfId="42403"/>
    <cellStyle name="着色 6 2 2" xfId="42404"/>
    <cellStyle name="着色 6 2 2 2" xfId="42405"/>
    <cellStyle name="着色 6 2 2 2 2" xfId="42406"/>
    <cellStyle name="着色 6 2 2 2 2 2" xfId="42407"/>
    <cellStyle name="着色 6 2 2 2 3" xfId="42408"/>
    <cellStyle name="着色 6 2 2 2 3 2" xfId="42409"/>
    <cellStyle name="着色 6 2 2 3" xfId="42410"/>
    <cellStyle name="着色 6 2 2 3 2" xfId="42411"/>
    <cellStyle name="着色 6 2 2 4" xfId="42412"/>
    <cellStyle name="着色 6 2 2 4 2" xfId="42413"/>
    <cellStyle name="着色 6 2 2 5" xfId="42414"/>
    <cellStyle name="着色 6 2 3" xfId="42415"/>
    <cellStyle name="着色 6 2 3 2" xfId="42416"/>
    <cellStyle name="着色 6 2 3 2 2" xfId="42417"/>
    <cellStyle name="着色 6 2 3 3" xfId="42418"/>
    <cellStyle name="着色 6 2 3 3 2" xfId="42419"/>
    <cellStyle name="着色 6 2 4" xfId="42420"/>
    <cellStyle name="着色 6 2 4 2" xfId="42421"/>
    <cellStyle name="着色 6 2 4 2 2" xfId="42422"/>
    <cellStyle name="着色 6 2 4 3" xfId="42423"/>
    <cellStyle name="着色 6 2 4 3 2" xfId="42424"/>
    <cellStyle name="着色 6 2 5" xfId="42425"/>
    <cellStyle name="着色 6 2 5 2" xfId="42426"/>
    <cellStyle name="着色 6 2 6" xfId="42427"/>
    <cellStyle name="着色 6 2 6 2" xfId="42428"/>
    <cellStyle name="着色 6 2 7" xfId="42429"/>
    <cellStyle name="着色 6 3" xfId="42430"/>
    <cellStyle name="着色 6 3 2" xfId="42431"/>
    <cellStyle name="着色 6 3 2 2" xfId="42432"/>
    <cellStyle name="着色 6 3 2 2 2" xfId="42433"/>
    <cellStyle name="着色 6 3 2 3" xfId="42434"/>
    <cellStyle name="着色 6 3 2 3 2" xfId="42435"/>
    <cellStyle name="着色 6 3 3" xfId="42436"/>
    <cellStyle name="着色 6 3 3 2" xfId="42437"/>
    <cellStyle name="着色 6 3 4" xfId="42438"/>
    <cellStyle name="着色 6 3 4 2" xfId="42439"/>
    <cellStyle name="着色 6 3 5" xfId="42440"/>
    <cellStyle name="着色 6 4" xfId="42441"/>
    <cellStyle name="着色 6 4 2" xfId="42442"/>
    <cellStyle name="着色 6 4 2 2" xfId="42443"/>
    <cellStyle name="着色 6 4 3" xfId="42444"/>
    <cellStyle name="着色 6 4 3 2" xfId="42445"/>
    <cellStyle name="着色 6 5" xfId="42446"/>
    <cellStyle name="着色 6 5 2" xfId="42447"/>
    <cellStyle name="着色 6 5 3" xfId="42448"/>
    <cellStyle name="着色 6 5 3 2" xfId="42449"/>
    <cellStyle name="着色 6 6" xfId="42450"/>
    <cellStyle name="着色 6 6 2" xfId="42451"/>
    <cellStyle name="着色 6 7" xfId="42452"/>
    <cellStyle name="着色 6 7 2" xfId="42453"/>
    <cellStyle name="着色 6 8" xfId="42454"/>
    <cellStyle name="寘嬫愗傝 [0.00]_Region Orders (2)" xfId="42455"/>
    <cellStyle name="寘嬫愗傝_Region Orders (2)" xfId="42456"/>
    <cellStyle name="注释 2" xfId="42457"/>
    <cellStyle name="注释 2 10" xfId="42458"/>
    <cellStyle name="注释 2 10 2" xfId="42459"/>
    <cellStyle name="注释 2 10 2 2" xfId="42460"/>
    <cellStyle name="注释 2 10 2 2 2" xfId="42461"/>
    <cellStyle name="注释 2 10 2 2 2 2" xfId="42462"/>
    <cellStyle name="注释 2 10 2 2 3" xfId="42463"/>
    <cellStyle name="注释 2 10 2 3" xfId="42464"/>
    <cellStyle name="注释 2 10 2 3 2" xfId="42465"/>
    <cellStyle name="注释 2 10 2 3 2 2" xfId="42466"/>
    <cellStyle name="注释 2 10 2 3 3" xfId="42467"/>
    <cellStyle name="注释 2 10 2 4" xfId="42468"/>
    <cellStyle name="注释 2 10 2 4 2" xfId="42469"/>
    <cellStyle name="注释 2 10 2 4 2 2" xfId="42470"/>
    <cellStyle name="注释 2 10 2 4 3" xfId="42471"/>
    <cellStyle name="注释 2 10 2 5" xfId="42472"/>
    <cellStyle name="注释 2 10 2 5 2" xfId="42473"/>
    <cellStyle name="注释 2 10 3" xfId="42474"/>
    <cellStyle name="注释 2 10 3 2" xfId="42475"/>
    <cellStyle name="注释 2 10 3 2 2" xfId="42476"/>
    <cellStyle name="注释 2 10 3 2 3" xfId="42477"/>
    <cellStyle name="注释 2 10 3 3" xfId="42478"/>
    <cellStyle name="注释 2 10 3 3 2" xfId="42479"/>
    <cellStyle name="注释 2 10 3 4" xfId="42480"/>
    <cellStyle name="注释 2 10 3 4 2" xfId="42481"/>
    <cellStyle name="注释 2 10 3 5" xfId="42482"/>
    <cellStyle name="注释 2 10 4" xfId="42483"/>
    <cellStyle name="注释 2 10 4 2" xfId="42484"/>
    <cellStyle name="注释 2 10 4 2 2" xfId="42485"/>
    <cellStyle name="注释 2 10 4 3" xfId="42486"/>
    <cellStyle name="注释 2 10 5" xfId="42487"/>
    <cellStyle name="注释 2 10 5 2" xfId="42488"/>
    <cellStyle name="注释 2 10 5 3" xfId="42489"/>
    <cellStyle name="注释 2 10 6 2" xfId="42490"/>
    <cellStyle name="注释 2 11" xfId="42491"/>
    <cellStyle name="注释 2 11 2" xfId="42492"/>
    <cellStyle name="注释 2 11 2 2" xfId="42493"/>
    <cellStyle name="注释 2 11 2 2 2" xfId="42494"/>
    <cellStyle name="注释 2 11 2 2 2 2" xfId="42495"/>
    <cellStyle name="注释 2 11 2 2 3" xfId="42496"/>
    <cellStyle name="注释 2 11 2 3" xfId="42497"/>
    <cellStyle name="注释 2 11 2 3 2" xfId="42498"/>
    <cellStyle name="注释 2 11 2 3 2 2" xfId="42499"/>
    <cellStyle name="注释 2 11 2 3 3" xfId="42500"/>
    <cellStyle name="注释 2 11 2 4" xfId="42501"/>
    <cellStyle name="注释 2 11 2 4 2" xfId="42502"/>
    <cellStyle name="注释 2 11 2 4 2 2" xfId="42503"/>
    <cellStyle name="注释 2 11 2 4 3" xfId="42504"/>
    <cellStyle name="注释 2 11 2 5" xfId="42505"/>
    <cellStyle name="注释 2 11 2 5 2" xfId="42506"/>
    <cellStyle name="注释 2 11 3" xfId="42507"/>
    <cellStyle name="注释 2 11 3 2" xfId="42508"/>
    <cellStyle name="注释 2 11 3 2 2" xfId="42509"/>
    <cellStyle name="注释 2 11 3 2 2 2" xfId="42510"/>
    <cellStyle name="注释 2 11 3 2 3" xfId="42511"/>
    <cellStyle name="注释 2 11 3 3" xfId="42512"/>
    <cellStyle name="注释 2 11 3 4" xfId="42513"/>
    <cellStyle name="注释 2 11 3 4 2" xfId="42514"/>
    <cellStyle name="注释 2 11 3 5" xfId="42515"/>
    <cellStyle name="注释 2 11 4" xfId="42516"/>
    <cellStyle name="注释 2 11 4 2" xfId="42517"/>
    <cellStyle name="注释 2 11 4 2 2" xfId="42518"/>
    <cellStyle name="注释 2 11 4 3" xfId="42519"/>
    <cellStyle name="注释 2 11 5" xfId="42520"/>
    <cellStyle name="注释 2 11 5 2" xfId="42521"/>
    <cellStyle name="注释 2 11 5 3" xfId="42522"/>
    <cellStyle name="注释 2 11 6" xfId="42523"/>
    <cellStyle name="注释 2 11 6 2" xfId="42524"/>
    <cellStyle name="注释 2 12" xfId="42525"/>
    <cellStyle name="注释 2 12 2" xfId="42526"/>
    <cellStyle name="注释 2 12 2 2" xfId="42527"/>
    <cellStyle name="注释 2 12 2 2 2" xfId="42528"/>
    <cellStyle name="注释 2 12 2 2 2 2" xfId="42529"/>
    <cellStyle name="注释 2 12 2 3" xfId="42530"/>
    <cellStyle name="注释 2 12 2 3 2" xfId="42531"/>
    <cellStyle name="注释 2 12 2 3 2 2" xfId="42532"/>
    <cellStyle name="注释 2 12 2 4" xfId="42533"/>
    <cellStyle name="注释 2 12 2 4 2" xfId="42534"/>
    <cellStyle name="注释 2 12 2 4 2 2" xfId="42535"/>
    <cellStyle name="注释 2 12 2 5" xfId="42536"/>
    <cellStyle name="注释 2 12 2 5 2" xfId="42537"/>
    <cellStyle name="注释 2 12 3" xfId="42538"/>
    <cellStyle name="注释 2 12 3 2" xfId="42539"/>
    <cellStyle name="注释 2 12 3 2 2" xfId="42540"/>
    <cellStyle name="注释 2 12 3 2 2 2" xfId="42541"/>
    <cellStyle name="注释 2 12 3 3" xfId="42542"/>
    <cellStyle name="注释 2 12 3 3 2" xfId="42543"/>
    <cellStyle name="注释 2 12 3 4" xfId="42544"/>
    <cellStyle name="注释 2 12 3 4 2" xfId="42545"/>
    <cellStyle name="注释 2 12 3 5" xfId="42546"/>
    <cellStyle name="注释 2 12 4" xfId="42547"/>
    <cellStyle name="注释 2 12 4 2" xfId="42548"/>
    <cellStyle name="注释 2 12 4 2 2" xfId="42549"/>
    <cellStyle name="注释 2 12 4 3" xfId="42550"/>
    <cellStyle name="注释 2 12 5" xfId="42551"/>
    <cellStyle name="注释 2 12 5 2" xfId="42552"/>
    <cellStyle name="注释 2 12 5 2 2" xfId="42553"/>
    <cellStyle name="注释 2 12 5 3" xfId="42554"/>
    <cellStyle name="注释 2 12 6" xfId="42555"/>
    <cellStyle name="注释 2 12 6 2" xfId="42556"/>
    <cellStyle name="注释 2 13" xfId="42557"/>
    <cellStyle name="注释 2 13 2" xfId="42558"/>
    <cellStyle name="注释 2 13 2 2" xfId="42559"/>
    <cellStyle name="注释 2 13 2 2 2" xfId="42560"/>
    <cellStyle name="注释 2 13 2 3" xfId="42561"/>
    <cellStyle name="注释 2 13 3" xfId="42562"/>
    <cellStyle name="注释 2 13 3 2" xfId="42563"/>
    <cellStyle name="注释 2 13 3 2 2" xfId="42564"/>
    <cellStyle name="注释 2 13 3 3" xfId="42565"/>
    <cellStyle name="注释 2 13 4" xfId="42566"/>
    <cellStyle name="注释 2 13 4 2" xfId="42567"/>
    <cellStyle name="注释 2 13 4 2 2" xfId="42568"/>
    <cellStyle name="注释 2 13 4 3" xfId="42569"/>
    <cellStyle name="注释 2 13 5" xfId="42570"/>
    <cellStyle name="注释 2 13 5 2" xfId="42571"/>
    <cellStyle name="注释 2 14" xfId="42572"/>
    <cellStyle name="注释 2 14 2" xfId="42573"/>
    <cellStyle name="注释 2 14 2 2" xfId="42574"/>
    <cellStyle name="注释 2 14 2 2 2" xfId="42575"/>
    <cellStyle name="注释 2 14 2 3" xfId="42576"/>
    <cellStyle name="注释 2 14 2 3 2" xfId="42577"/>
    <cellStyle name="注释 2 14 2 4" xfId="42578"/>
    <cellStyle name="注释 2 14 3" xfId="42579"/>
    <cellStyle name="注释 2 14 3 2" xfId="42580"/>
    <cellStyle name="注释 2 14 3 2 2" xfId="42581"/>
    <cellStyle name="注释 2 14 3 3" xfId="42582"/>
    <cellStyle name="注释 2 14 4" xfId="42583"/>
    <cellStyle name="注释 2 14 4 2" xfId="42584"/>
    <cellStyle name="注释 2 20" xfId="42585"/>
    <cellStyle name="注释 2 15" xfId="42586"/>
    <cellStyle name="注释 2 15 2" xfId="42587"/>
    <cellStyle name="注释 2 15 2 2" xfId="42588"/>
    <cellStyle name="注释 2 15 3" xfId="42589"/>
    <cellStyle name="注释 2 15 3 2" xfId="42590"/>
    <cellStyle name="注释 2 15 4" xfId="42591"/>
    <cellStyle name="注释 2 15 4 2" xfId="42592"/>
    <cellStyle name="注释 2 21" xfId="42593"/>
    <cellStyle name="注释 2 16" xfId="42594"/>
    <cellStyle name="注释 2 16 2" xfId="42595"/>
    <cellStyle name="注释 2 16 2 2" xfId="42596"/>
    <cellStyle name="注释 2 16 2 2 2" xfId="42597"/>
    <cellStyle name="注释 2 16 2 3" xfId="42598"/>
    <cellStyle name="注释 2 16 3 2" xfId="42599"/>
    <cellStyle name="注释 2 16 4" xfId="42600"/>
    <cellStyle name="注释 2 16 4 2" xfId="42601"/>
    <cellStyle name="注释 2 17" xfId="42602"/>
    <cellStyle name="注释 2 17 2" xfId="42603"/>
    <cellStyle name="注释 2 18" xfId="42604"/>
    <cellStyle name="注释 2 18 2" xfId="42605"/>
    <cellStyle name="注释 2 19" xfId="42606"/>
    <cellStyle name="注释 2 19 2" xfId="42607"/>
    <cellStyle name="注释 2 2" xfId="42608"/>
    <cellStyle name="注释 2 2 10" xfId="42609"/>
    <cellStyle name="注释 2 2 10 2" xfId="42610"/>
    <cellStyle name="注释 2 2 10 2 2" xfId="42611"/>
    <cellStyle name="注释 2 2 10 2 2 2" xfId="42612"/>
    <cellStyle name="注释 2 2 10 2 2 2 2" xfId="42613"/>
    <cellStyle name="注释 2 2 10 2 2 3" xfId="42614"/>
    <cellStyle name="注释 2 2 10 2 3" xfId="42615"/>
    <cellStyle name="注释 2 2 10 2 3 2" xfId="42616"/>
    <cellStyle name="注释 2 2 10 2 3 2 2" xfId="42617"/>
    <cellStyle name="注释 2 2 10 2 3 3" xfId="42618"/>
    <cellStyle name="注释 2 2 10 2 4" xfId="42619"/>
    <cellStyle name="注释 2 2 10 2 4 2" xfId="42620"/>
    <cellStyle name="注释 2 2 10 2 4 2 2" xfId="42621"/>
    <cellStyle name="注释 2 2 10 2 4 3" xfId="42622"/>
    <cellStyle name="注释 2 2 10 2 5" xfId="42623"/>
    <cellStyle name="注释 2 2 10 2 5 2" xfId="42624"/>
    <cellStyle name="注释 2 2 10 3" xfId="42625"/>
    <cellStyle name="注释 2 2 10 3 2" xfId="42626"/>
    <cellStyle name="注释 2 2 10 3 2 2" xfId="42627"/>
    <cellStyle name="注释 2 2 10 3 2 2 2" xfId="42628"/>
    <cellStyle name="注释 2 2 10 3 2 3" xfId="42629"/>
    <cellStyle name="注释 2 2 10 3 3" xfId="42630"/>
    <cellStyle name="注释 2 2 10 3 3 2" xfId="42631"/>
    <cellStyle name="注释 2 2 10 3 4" xfId="42632"/>
    <cellStyle name="注释 2 2 10 3 4 2" xfId="42633"/>
    <cellStyle name="注释 2 2 10 3 5" xfId="42634"/>
    <cellStyle name="注释 2 2 10 4" xfId="42635"/>
    <cellStyle name="注释 2 2 10 4 2" xfId="42636"/>
    <cellStyle name="注释 2 2 10 4 2 2" xfId="42637"/>
    <cellStyle name="注释 2 2 10 4 3" xfId="42638"/>
    <cellStyle name="注释 2 2 10 5" xfId="42639"/>
    <cellStyle name="注释 2 2 10 5 2" xfId="42640"/>
    <cellStyle name="注释 2 2 10 5 2 2" xfId="42641"/>
    <cellStyle name="注释 2 2 10 5 3" xfId="42642"/>
    <cellStyle name="注释 2 2 10 6" xfId="42643"/>
    <cellStyle name="注释 2 2 10 6 2" xfId="42644"/>
    <cellStyle name="注释 2 2 11 2 2 2" xfId="42645"/>
    <cellStyle name="注释 2 2 11 2 2 2 2" xfId="42646"/>
    <cellStyle name="注释 2 2 11 2 2 3" xfId="42647"/>
    <cellStyle name="注释 2 2 11 2 3" xfId="42648"/>
    <cellStyle name="注释 2 2 11 2 3 2" xfId="42649"/>
    <cellStyle name="注释 2 2 11 2 3 2 2" xfId="42650"/>
    <cellStyle name="注释 2 2 11 2 3 3" xfId="42651"/>
    <cellStyle name="注释 2 2 11 2 4" xfId="42652"/>
    <cellStyle name="注释 2 2 11 2 4 2" xfId="42653"/>
    <cellStyle name="注释 2 2 11 2 4 2 2" xfId="42654"/>
    <cellStyle name="注释 2 2 11 2 4 3" xfId="42655"/>
    <cellStyle name="注释 2 2 11 2 5" xfId="42656"/>
    <cellStyle name="注释 2 2 11 2 5 2" xfId="42657"/>
    <cellStyle name="注释 2 2 11 3 2" xfId="42658"/>
    <cellStyle name="注释 2 2 11 3 2 2" xfId="42659"/>
    <cellStyle name="注释 2 2 11 3 2 2 2" xfId="42660"/>
    <cellStyle name="注释 2 2 11 3 2 3" xfId="42661"/>
    <cellStyle name="注释 2 2 11 3 3" xfId="42662"/>
    <cellStyle name="注释 2 2 11 3 3 2" xfId="42663"/>
    <cellStyle name="注释 2 2 11 3 4" xfId="42664"/>
    <cellStyle name="注释 2 2 11 3 4 2" xfId="42665"/>
    <cellStyle name="注释 2 2 11 3 5" xfId="42666"/>
    <cellStyle name="注释 2 2 11 4" xfId="42667"/>
    <cellStyle name="注释 2 2 11 4 2" xfId="42668"/>
    <cellStyle name="注释 2 2 11 4 2 2" xfId="42669"/>
    <cellStyle name="注释 2 2 11 4 3" xfId="42670"/>
    <cellStyle name="注释 2 2 11 5 2" xfId="42671"/>
    <cellStyle name="注释 2 2 11 5 2 2" xfId="42672"/>
    <cellStyle name="注释 2 2 11 5 3" xfId="42673"/>
    <cellStyle name="注释 2 2 11 6" xfId="42674"/>
    <cellStyle name="注释 2 2 11 6 2" xfId="42675"/>
    <cellStyle name="注释 2 2 12 2 2" xfId="42676"/>
    <cellStyle name="注释 2 2 12 2 2 2" xfId="42677"/>
    <cellStyle name="注释 2 2 12 2 3" xfId="42678"/>
    <cellStyle name="注释 2 2 12 3" xfId="42679"/>
    <cellStyle name="注释 2 2 12 3 2" xfId="42680"/>
    <cellStyle name="注释 2 2 12 3 2 2" xfId="42681"/>
    <cellStyle name="注释 2 2 12 3 3" xfId="42682"/>
    <cellStyle name="注释 2 2 12 4 2" xfId="42683"/>
    <cellStyle name="注释 2 2 12 4 2 2" xfId="42684"/>
    <cellStyle name="注释 2 2 12 4 3" xfId="42685"/>
    <cellStyle name="注释 2 2 12 5" xfId="42686"/>
    <cellStyle name="注释 2 2 12 5 2" xfId="42687"/>
    <cellStyle name="注释 2 2 13 2 2" xfId="42688"/>
    <cellStyle name="注释 2 2 13 2 2 2" xfId="42689"/>
    <cellStyle name="注释 2 2 13 2 3" xfId="42690"/>
    <cellStyle name="注释 2 2 13 2 3 2" xfId="42691"/>
    <cellStyle name="注释 2 2 13 2 4" xfId="42692"/>
    <cellStyle name="注释 2 2 13 3" xfId="42693"/>
    <cellStyle name="注释 2 2 13 3 2" xfId="42694"/>
    <cellStyle name="注释 2 2 13 3 2 2" xfId="42695"/>
    <cellStyle name="注释 2 2 13 3 3" xfId="42696"/>
    <cellStyle name="注释 2 2 13 4 2" xfId="42697"/>
    <cellStyle name="注释 2 2 14" xfId="42698"/>
    <cellStyle name="注释 2 2 14 2" xfId="42699"/>
    <cellStyle name="注释 2 2 14 2 2" xfId="42700"/>
    <cellStyle name="注释 2 2 14 3" xfId="42701"/>
    <cellStyle name="注释 2 2 14 3 2" xfId="42702"/>
    <cellStyle name="注释 2 2 14 4 2" xfId="42703"/>
    <cellStyle name="注释 2 2 20" xfId="42704"/>
    <cellStyle name="注释 2 2 15" xfId="42705"/>
    <cellStyle name="注释 2 2 15 2" xfId="42706"/>
    <cellStyle name="注释 2 2 15 2 2" xfId="42707"/>
    <cellStyle name="注释 2 2 15 2 2 2" xfId="42708"/>
    <cellStyle name="注释 2 2 15 2 3" xfId="42709"/>
    <cellStyle name="注释 2 2 15 3" xfId="42710"/>
    <cellStyle name="注释 2 2 15 3 2" xfId="42711"/>
    <cellStyle name="注释 2 2 16" xfId="42712"/>
    <cellStyle name="注释 2 2 16 2" xfId="42713"/>
    <cellStyle name="注释 2 2 17" xfId="42714"/>
    <cellStyle name="注释 2 2 17 2" xfId="42715"/>
    <cellStyle name="注释 2 2 18" xfId="42716"/>
    <cellStyle name="注释 2 2 18 2" xfId="42717"/>
    <cellStyle name="注释 2 2 19" xfId="42718"/>
    <cellStyle name="注释 2 2 2" xfId="42719"/>
    <cellStyle name="注释 2 2 2 2" xfId="42720"/>
    <cellStyle name="注释 2 2 2 2 2" xfId="42721"/>
    <cellStyle name="注释 2 2 2 2 2 2" xfId="42722"/>
    <cellStyle name="注释 2 2 2 2 2 2 2" xfId="42723"/>
    <cellStyle name="注释 2 2 2 2 2 3" xfId="42724"/>
    <cellStyle name="注释 2 2 2 2 3" xfId="42725"/>
    <cellStyle name="注释 2 2 2 2 3 2" xfId="42726"/>
    <cellStyle name="注释 2 2 2 2 3 2 2" xfId="42727"/>
    <cellStyle name="注释 2 2 2 2 3 3" xfId="42728"/>
    <cellStyle name="注释 2 2 2 2 4" xfId="42729"/>
    <cellStyle name="注释 2 2 2 2 4 3" xfId="42730"/>
    <cellStyle name="注释 2 2 2 2 5" xfId="42731"/>
    <cellStyle name="注释 2 2 2 3" xfId="42732"/>
    <cellStyle name="注释 2 2 2 3 2" xfId="42733"/>
    <cellStyle name="注释 2 2 2 3 2 2" xfId="42734"/>
    <cellStyle name="注释 2 2 2 3 2 2 2" xfId="42735"/>
    <cellStyle name="注释 2 2 2 3 2 3" xfId="42736"/>
    <cellStyle name="注释 2 2 2 3 3" xfId="42737"/>
    <cellStyle name="注释 2 2 2 3 3 2" xfId="42738"/>
    <cellStyle name="注释 2 2 2 3 4 2" xfId="42739"/>
    <cellStyle name="注释 2 2 2 3 5" xfId="42740"/>
    <cellStyle name="注释 2 2 2 4" xfId="42741"/>
    <cellStyle name="注释 2 2 2 4 2" xfId="42742"/>
    <cellStyle name="注释 2 2 2 4 2 2" xfId="42743"/>
    <cellStyle name="注释 2 2 2 4 3" xfId="42744"/>
    <cellStyle name="注释 2 2 2 5" xfId="42745"/>
    <cellStyle name="注释 2 2 2 5 2" xfId="42746"/>
    <cellStyle name="注释 2 2 2 5 2 2" xfId="42747"/>
    <cellStyle name="注释 2 2 2 5 3" xfId="42748"/>
    <cellStyle name="注释 2 2 2 6" xfId="42749"/>
    <cellStyle name="注释 2 2 2 6 2" xfId="42750"/>
    <cellStyle name="注释 2 2 2 7" xfId="42751"/>
    <cellStyle name="注释 2 2 2 8" xfId="42752"/>
    <cellStyle name="注释 2 2 3" xfId="42753"/>
    <cellStyle name="注释 2 2 3 2" xfId="42754"/>
    <cellStyle name="注释 2 2 3 2 2" xfId="42755"/>
    <cellStyle name="注释 2 2 3 2 2 2" xfId="42756"/>
    <cellStyle name="注释 2 2 3 2 2 2 2" xfId="42757"/>
    <cellStyle name="注释 2 2 3 2 2 3" xfId="42758"/>
    <cellStyle name="注释 2 2 3 2 3" xfId="42759"/>
    <cellStyle name="注释 2 2 3 2 3 2" xfId="42760"/>
    <cellStyle name="注释 2 2 3 2 3 2 2" xfId="42761"/>
    <cellStyle name="注释 2 2 3 2 3 3" xfId="42762"/>
    <cellStyle name="注释 2 2 3 2 4" xfId="42763"/>
    <cellStyle name="注释 2 2 3 2 4 2" xfId="42764"/>
    <cellStyle name="注释 2 2 3 2 4 2 2" xfId="42765"/>
    <cellStyle name="注释 2 2 3 2 4 3" xfId="42766"/>
    <cellStyle name="注释 2 2 3 2 5" xfId="42767"/>
    <cellStyle name="注释 2 2 3 2 5 2" xfId="42768"/>
    <cellStyle name="注释 2 2 3 3" xfId="42769"/>
    <cellStyle name="注释 2 2 3 3 2" xfId="42770"/>
    <cellStyle name="注释 2 2 3 3 2 2" xfId="42771"/>
    <cellStyle name="注释 2 2 3 3 2 2 2" xfId="42772"/>
    <cellStyle name="注释 2 2 3 3 2 3" xfId="42773"/>
    <cellStyle name="注释 2 2 3 3 3" xfId="42774"/>
    <cellStyle name="注释 2 2 3 3 3 2" xfId="42775"/>
    <cellStyle name="注释 2 2 3 3 4 2" xfId="42776"/>
    <cellStyle name="注释 2 2 3 3 5" xfId="42777"/>
    <cellStyle name="注释 2 2 3 4" xfId="42778"/>
    <cellStyle name="注释 2 2 3 4 2" xfId="42779"/>
    <cellStyle name="注释 2 2 3 4 2 2" xfId="42780"/>
    <cellStyle name="注释 2 2 3 4 3" xfId="42781"/>
    <cellStyle name="注释 2 2 3 5" xfId="42782"/>
    <cellStyle name="注释 2 2 3 5 2" xfId="42783"/>
    <cellStyle name="注释 2 2 3 5 2 2" xfId="42784"/>
    <cellStyle name="注释 2 2 3 5 3" xfId="42785"/>
    <cellStyle name="注释 2 2 3 6" xfId="42786"/>
    <cellStyle name="注释 2 2 3 6 2" xfId="42787"/>
    <cellStyle name="注释 2 2 4" xfId="42788"/>
    <cellStyle name="注释 2 2 4 2" xfId="42789"/>
    <cellStyle name="注释 2 2 4 2 2" xfId="42790"/>
    <cellStyle name="注释 2 2 4 2 2 2" xfId="42791"/>
    <cellStyle name="注释 2 2 4 2 2 2 2" xfId="42792"/>
    <cellStyle name="注释 2 2 4 2 2 3" xfId="42793"/>
    <cellStyle name="注释 2 2 4 2 3" xfId="42794"/>
    <cellStyle name="注释 2 2 4 2 3 2" xfId="42795"/>
    <cellStyle name="注释 2 2 4 2 3 2 2" xfId="42796"/>
    <cellStyle name="注释 2 2 4 2 3 3" xfId="42797"/>
    <cellStyle name="注释 2 2 4 2 4" xfId="42798"/>
    <cellStyle name="注释 2 2 4 2 4 2" xfId="42799"/>
    <cellStyle name="注释 2 2 4 2 4 2 2" xfId="42800"/>
    <cellStyle name="注释 2 2 4 2 4 3" xfId="42801"/>
    <cellStyle name="注释 2 2 4 2 5" xfId="42802"/>
    <cellStyle name="注释 2 2 4 2 5 2" xfId="42803"/>
    <cellStyle name="注释 2 2 4 3" xfId="42804"/>
    <cellStyle name="注释 2 2 4 3 2" xfId="42805"/>
    <cellStyle name="注释 2 2 4 3 2 2" xfId="42806"/>
    <cellStyle name="注释 2 2 4 3 2 2 2" xfId="42807"/>
    <cellStyle name="注释 2 2 4 3 2 3" xfId="42808"/>
    <cellStyle name="注释 2 2 4 3 3" xfId="42809"/>
    <cellStyle name="注释 2 2 4 3 3 2" xfId="42810"/>
    <cellStyle name="注释 2 2 4 3 4" xfId="42811"/>
    <cellStyle name="注释 2 2 4 3 4 2" xfId="42812"/>
    <cellStyle name="注释 2 2 4 3 5" xfId="42813"/>
    <cellStyle name="注释 2 2 4 4" xfId="42814"/>
    <cellStyle name="注释 2 2 4 4 2" xfId="42815"/>
    <cellStyle name="注释 2 2 4 4 2 2" xfId="42816"/>
    <cellStyle name="注释 2 2 4 4 3" xfId="42817"/>
    <cellStyle name="注释 2 2 4 5" xfId="42818"/>
    <cellStyle name="注释 2 2 4 5 2" xfId="42819"/>
    <cellStyle name="注释 2 2 4 5 2 2" xfId="42820"/>
    <cellStyle name="注释 2 2 4 5 3" xfId="42821"/>
    <cellStyle name="注释 2 2 4 6" xfId="42822"/>
    <cellStyle name="注释 2 2 4 6 2" xfId="42823"/>
    <cellStyle name="注释 2 2 5" xfId="42824"/>
    <cellStyle name="注释 2 2 5 2" xfId="42825"/>
    <cellStyle name="注释 2 2 5 2 2" xfId="42826"/>
    <cellStyle name="注释 2 2 5 2 2 2" xfId="42827"/>
    <cellStyle name="注释 2 2 5 2 2 2 2" xfId="42828"/>
    <cellStyle name="注释 2 2 5 2 2 3" xfId="42829"/>
    <cellStyle name="注释 2 2 5 2 3" xfId="42830"/>
    <cellStyle name="注释 2 2 5 2 3 2" xfId="42831"/>
    <cellStyle name="注释 2 2 5 2 3 2 2" xfId="42832"/>
    <cellStyle name="注释 2 2 5 2 3 3" xfId="42833"/>
    <cellStyle name="注释 2 2 5 2 4" xfId="42834"/>
    <cellStyle name="注释 2 2 5 2 4 2" xfId="42835"/>
    <cellStyle name="注释 2 2 5 2 4 2 2" xfId="42836"/>
    <cellStyle name="注释 2 2 5 2 4 3" xfId="42837"/>
    <cellStyle name="注释 2 2 5 2 5" xfId="42838"/>
    <cellStyle name="注释 2 2 5 2 5 2" xfId="42839"/>
    <cellStyle name="注释 2 2 5 3" xfId="42840"/>
    <cellStyle name="注释 2 2 5 3 2" xfId="42841"/>
    <cellStyle name="注释 2 2 5 3 2 2" xfId="42842"/>
    <cellStyle name="注释 2 2 5 3 2 2 2" xfId="42843"/>
    <cellStyle name="注释 2 2 5 3 2 3" xfId="42844"/>
    <cellStyle name="注释 2 2 5 3 3" xfId="42845"/>
    <cellStyle name="注释 2 2 5 3 3 2" xfId="42846"/>
    <cellStyle name="注释 2 2 5 3 4" xfId="42847"/>
    <cellStyle name="注释 2 2 5 3 4 2" xfId="42848"/>
    <cellStyle name="注释 2 2 5 3 5" xfId="42849"/>
    <cellStyle name="注释 2 2 5 4" xfId="42850"/>
    <cellStyle name="注释 2 2 5 4 2" xfId="42851"/>
    <cellStyle name="注释 2 2 5 4 2 2" xfId="42852"/>
    <cellStyle name="注释 2 2 5 4 3" xfId="42853"/>
    <cellStyle name="注释 2 2 5 5" xfId="42854"/>
    <cellStyle name="注释 2 2 5 5 2" xfId="42855"/>
    <cellStyle name="注释 2 2 5 5 2 2" xfId="42856"/>
    <cellStyle name="注释 2 2 5 5 3" xfId="42857"/>
    <cellStyle name="注释 2 2 5 6" xfId="42858"/>
    <cellStyle name="注释 2 2 5 6 2" xfId="42859"/>
    <cellStyle name="注释 2 2 6" xfId="42860"/>
    <cellStyle name="注释 2 2 6 2" xfId="42861"/>
    <cellStyle name="注释 2 2 6 2 2" xfId="42862"/>
    <cellStyle name="注释 2 2 6 2 2 2" xfId="42863"/>
    <cellStyle name="注释 2 2 6 2 2 2 2" xfId="42864"/>
    <cellStyle name="注释 2 2 6 2 2 3" xfId="42865"/>
    <cellStyle name="注释 2 2 6 2 3" xfId="42866"/>
    <cellStyle name="注释 2 2 6 2 3 2" xfId="42867"/>
    <cellStyle name="注释 2 2 6 2 3 2 2" xfId="42868"/>
    <cellStyle name="注释 2 2 6 2 3 3" xfId="42869"/>
    <cellStyle name="注释 2 2 6 2 4" xfId="42870"/>
    <cellStyle name="注释 2 2 6 2 4 2" xfId="42871"/>
    <cellStyle name="注释 2 2 6 2 4 2 2" xfId="42872"/>
    <cellStyle name="注释 2 2 6 2 4 3" xfId="42873"/>
    <cellStyle name="注释 2 2 6 2 5" xfId="42874"/>
    <cellStyle name="注释 2 2 6 2 5 2" xfId="42875"/>
    <cellStyle name="注释 2 2 6 3" xfId="42876"/>
    <cellStyle name="注释 2 2 6 3 2" xfId="42877"/>
    <cellStyle name="注释 2 2 6 3 2 2" xfId="42878"/>
    <cellStyle name="注释 2 2 6 3 2 2 2" xfId="42879"/>
    <cellStyle name="注释 2 2 6 3 2 3" xfId="42880"/>
    <cellStyle name="注释 2 2 6 3 3" xfId="42881"/>
    <cellStyle name="注释 2 2 6 3 3 2" xfId="42882"/>
    <cellStyle name="注释 2 2 6 3 4" xfId="42883"/>
    <cellStyle name="注释 2 2 6 3 4 2" xfId="42884"/>
    <cellStyle name="注释 2 2 6 3 5" xfId="42885"/>
    <cellStyle name="注释 2 2 6 4" xfId="42886"/>
    <cellStyle name="注释 2 2 6 4 2" xfId="42887"/>
    <cellStyle name="注释 2 2 6 4 2 2" xfId="42888"/>
    <cellStyle name="注释 2 2 6 4 3" xfId="42889"/>
    <cellStyle name="注释 2 2 6 5" xfId="42890"/>
    <cellStyle name="注释 2 2 6 5 2" xfId="42891"/>
    <cellStyle name="注释 2 2 6 5 2 2" xfId="42892"/>
    <cellStyle name="注释 2 2 6 5 3" xfId="42893"/>
    <cellStyle name="注释 2 2 6 6" xfId="42894"/>
    <cellStyle name="注释 2 2 6 6 2" xfId="42895"/>
    <cellStyle name="注释 2 2 7" xfId="42896"/>
    <cellStyle name="注释 2 2 7 2" xfId="42897"/>
    <cellStyle name="注释 2 2 7 2 2" xfId="42898"/>
    <cellStyle name="注释 2 2 7 2 2 2" xfId="42899"/>
    <cellStyle name="注释 2 2 7 2 2 2 2" xfId="42900"/>
    <cellStyle name="注释 2 2 7 2 2 3" xfId="42901"/>
    <cellStyle name="注释 2 2 7 2 3" xfId="42902"/>
    <cellStyle name="注释 2 2 7 2 3 2" xfId="42903"/>
    <cellStyle name="注释 2 2 7 2 3 2 2" xfId="42904"/>
    <cellStyle name="注释 2 2 7 2 3 3" xfId="42905"/>
    <cellStyle name="注释 2 2 7 2 4" xfId="42906"/>
    <cellStyle name="注释 2 2 7 2 4 2" xfId="42907"/>
    <cellStyle name="注释 2 2 7 2 4 2 2" xfId="42908"/>
    <cellStyle name="注释 2 2 7 2 4 3" xfId="42909"/>
    <cellStyle name="注释 2 2 7 2 5" xfId="42910"/>
    <cellStyle name="注释 2 2 7 2 5 2" xfId="42911"/>
    <cellStyle name="注释 2 2 7 3" xfId="42912"/>
    <cellStyle name="注释 2 2 7 3 2" xfId="42913"/>
    <cellStyle name="注释 2 2 7 3 2 2" xfId="42914"/>
    <cellStyle name="注释 2 2 7 3 2 2 2" xfId="42915"/>
    <cellStyle name="注释 2 2 7 3 2 3" xfId="42916"/>
    <cellStyle name="注释 2 2 7 3 3" xfId="42917"/>
    <cellStyle name="注释 2 2 7 3 3 2" xfId="42918"/>
    <cellStyle name="注释 2 2 7 3 4" xfId="42919"/>
    <cellStyle name="注释 2 2 7 3 4 2" xfId="42920"/>
    <cellStyle name="注释 2 2 7 3 5" xfId="42921"/>
    <cellStyle name="注释 2 2 7 4" xfId="42922"/>
    <cellStyle name="注释 2 2 7 4 2" xfId="42923"/>
    <cellStyle name="注释 2 2 7 4 2 2" xfId="42924"/>
    <cellStyle name="注释 2 2 7 4 3" xfId="42925"/>
    <cellStyle name="注释 2 2 7 5" xfId="42926"/>
    <cellStyle name="注释 2 2 7 5 2" xfId="42927"/>
    <cellStyle name="注释 2 2 7 5 2 2" xfId="42928"/>
    <cellStyle name="注释 2 2 7 5 3" xfId="42929"/>
    <cellStyle name="注释 2 2 7 6" xfId="42930"/>
    <cellStyle name="注释 2 2 7 6 2" xfId="42931"/>
    <cellStyle name="注释 2 2 8" xfId="42932"/>
    <cellStyle name="注释 2 2 8 2" xfId="42933"/>
    <cellStyle name="注释 2 2 8 2 2" xfId="42934"/>
    <cellStyle name="注释 2 2 8 2 2 2" xfId="42935"/>
    <cellStyle name="注释 2 2 8 2 2 2 2" xfId="42936"/>
    <cellStyle name="注释 2 2 8 2 2 3" xfId="42937"/>
    <cellStyle name="注释 2 2 8 2 3" xfId="42938"/>
    <cellStyle name="注释 2 2 8 2 3 2" xfId="42939"/>
    <cellStyle name="注释 2 2 8 2 3 2 2" xfId="42940"/>
    <cellStyle name="注释 2 2 8 2 3 3" xfId="42941"/>
    <cellStyle name="注释 2 2 8 2 4" xfId="42942"/>
    <cellStyle name="注释 2 2 8 2 4 2" xfId="42943"/>
    <cellStyle name="注释 2 2 8 2 4 2 2" xfId="42944"/>
    <cellStyle name="注释 2 2 8 2 4 3" xfId="42945"/>
    <cellStyle name="注释 2 2 8 2 5" xfId="42946"/>
    <cellStyle name="注释 2 2 8 2 5 2" xfId="42947"/>
    <cellStyle name="注释 2 2 8 3" xfId="42948"/>
    <cellStyle name="注释 2 2 8 3 2" xfId="42949"/>
    <cellStyle name="注释 2 2 8 3 3" xfId="42950"/>
    <cellStyle name="注释 2 2 8 3 4" xfId="42951"/>
    <cellStyle name="注释 2 2 8 3 5" xfId="42952"/>
    <cellStyle name="注释 2 2 8 4" xfId="42953"/>
    <cellStyle name="注释 2 2 8 4 2" xfId="42954"/>
    <cellStyle name="注释 2 2 8 4 2 2" xfId="42955"/>
    <cellStyle name="注释 2 2 8 4 3" xfId="42956"/>
    <cellStyle name="注释 2 2 8 5" xfId="42957"/>
    <cellStyle name="注释 2 2 8 5 2" xfId="42958"/>
    <cellStyle name="注释 2 2 8 5 2 2" xfId="42959"/>
    <cellStyle name="注释 2 2 8 5 3" xfId="42960"/>
    <cellStyle name="注释 2 2 8 6" xfId="42961"/>
    <cellStyle name="注释 2 2 8 6 2" xfId="42962"/>
    <cellStyle name="注释 2 2 9" xfId="42963"/>
    <cellStyle name="注释 2 2 9 2" xfId="42964"/>
    <cellStyle name="注释 2 2 9 2 2" xfId="42965"/>
    <cellStyle name="注释 2 2 9 2 2 2" xfId="42966"/>
    <cellStyle name="注释 2 2 9 2 2 2 2" xfId="42967"/>
    <cellStyle name="注释 2 2 9 2 2 3" xfId="42968"/>
    <cellStyle name="注释 2 2 9 2 3" xfId="42969"/>
    <cellStyle name="注释 2 2 9 2 3 2" xfId="42970"/>
    <cellStyle name="注释 2 2 9 2 3 2 2" xfId="42971"/>
    <cellStyle name="注释 2 2 9 2 3 3" xfId="42972"/>
    <cellStyle name="注释 2 2 9 2 4 2 2" xfId="42973"/>
    <cellStyle name="注释 2 2 9 2 4 3" xfId="42974"/>
    <cellStyle name="注释 2 2 9 3" xfId="42975"/>
    <cellStyle name="注释 2 2 9 3 2" xfId="42976"/>
    <cellStyle name="注释 2 2 9 3 2 2" xfId="42977"/>
    <cellStyle name="注释 2 2 9 3 2 2 2" xfId="42978"/>
    <cellStyle name="注释 2 2 9 3 2 3" xfId="42979"/>
    <cellStyle name="注释 2 2 9 3 3" xfId="42980"/>
    <cellStyle name="注释 2 2 9 3 3 2" xfId="42981"/>
    <cellStyle name="注释 2 2 9 3 4 2" xfId="42982"/>
    <cellStyle name="注释 2 2 9 3 5" xfId="42983"/>
    <cellStyle name="注释 2 2 9 4" xfId="42984"/>
    <cellStyle name="注释 2 2 9 4 2" xfId="42985"/>
    <cellStyle name="注释 2 2 9 4 2 2" xfId="42986"/>
    <cellStyle name="注释 2 2 9 4 3" xfId="42987"/>
    <cellStyle name="注释 2 2 9 5" xfId="42988"/>
    <cellStyle name="注释 2 2 9 5 2" xfId="42989"/>
    <cellStyle name="注释 2 2 9 5 2 2" xfId="42990"/>
    <cellStyle name="注释 2 2 9 5 3" xfId="42991"/>
    <cellStyle name="注释 2 2 9 6" xfId="42992"/>
    <cellStyle name="注释 2 2 9 6 2" xfId="42993"/>
    <cellStyle name="注释 2 3" xfId="42994"/>
    <cellStyle name="注释 2 3 2" xfId="42995"/>
    <cellStyle name="注释 2 3 2 2" xfId="42996"/>
    <cellStyle name="注释 2 3 2 2 2" xfId="42997"/>
    <cellStyle name="注释 2 3 2 2 2 2" xfId="42998"/>
    <cellStyle name="注释 2 3 2 2 3" xfId="42999"/>
    <cellStyle name="注释 2 3 2 3" xfId="43000"/>
    <cellStyle name="注释 2 3 2 3 2" xfId="43001"/>
    <cellStyle name="注释 2 3 2 3 2 2" xfId="43002"/>
    <cellStyle name="注释 2 3 2 3 3" xfId="43003"/>
    <cellStyle name="注释 2 3 2 4" xfId="43004"/>
    <cellStyle name="注释 2 3 2 4 2" xfId="43005"/>
    <cellStyle name="注释 2 3 2 4 2 2" xfId="43006"/>
    <cellStyle name="注释 2 3 2 4 3" xfId="43007"/>
    <cellStyle name="注释 2 3 2 5" xfId="43008"/>
    <cellStyle name="注释 2 3 2 5 2" xfId="43009"/>
    <cellStyle name="注释 2 3 3" xfId="43010"/>
    <cellStyle name="注释 2 3 3 2" xfId="43011"/>
    <cellStyle name="注释 2 3 3 2 2" xfId="43012"/>
    <cellStyle name="注释 2 3 3 2 2 2" xfId="43013"/>
    <cellStyle name="注释 2 3 3 2 3" xfId="43014"/>
    <cellStyle name="注释 2 3 3 3" xfId="43015"/>
    <cellStyle name="注释 2 3 3 3 2" xfId="43016"/>
    <cellStyle name="注释 2 3 3 4" xfId="43017"/>
    <cellStyle name="注释 2 3 3 4 2" xfId="43018"/>
    <cellStyle name="注释 2 3 3 5" xfId="43019"/>
    <cellStyle name="注释 2 3 4" xfId="43020"/>
    <cellStyle name="注释 2 3 4 2" xfId="43021"/>
    <cellStyle name="注释 2 3 4 2 2" xfId="43022"/>
    <cellStyle name="注释 2 3 4 3" xfId="43023"/>
    <cellStyle name="注释 2 3 5" xfId="43024"/>
    <cellStyle name="注释 2 3 5 2" xfId="43025"/>
    <cellStyle name="注释 2 3 5 2 2" xfId="43026"/>
    <cellStyle name="注释 2 3 5 3" xfId="43027"/>
    <cellStyle name="注释 2 3 6" xfId="43028"/>
    <cellStyle name="注释 2 3 6 2" xfId="43029"/>
    <cellStyle name="注释 2 3 7" xfId="43030"/>
    <cellStyle name="注释 2 3 8" xfId="43031"/>
    <cellStyle name="注释 2 4" xfId="43032"/>
    <cellStyle name="注释 2 4 2" xfId="43033"/>
    <cellStyle name="注释 2 4 2 2" xfId="43034"/>
    <cellStyle name="注释 2 4 2 2 2" xfId="43035"/>
    <cellStyle name="注释 2 4 2 2 2 2" xfId="43036"/>
    <cellStyle name="注释 2 4 2 2 3" xfId="43037"/>
    <cellStyle name="注释 2 4 2 3" xfId="43038"/>
    <cellStyle name="注释 2 4 2 3 2" xfId="43039"/>
    <cellStyle name="注释 2 4 2 3 2 2" xfId="43040"/>
    <cellStyle name="注释 2 4 2 3 3" xfId="43041"/>
    <cellStyle name="注释 2 4 2 4" xfId="43042"/>
    <cellStyle name="注释 2 4 2 4 2" xfId="43043"/>
    <cellStyle name="注释 2 4 2 4 2 2" xfId="43044"/>
    <cellStyle name="注释 2 4 2 4 3" xfId="43045"/>
    <cellStyle name="注释 2 4 2 5" xfId="43046"/>
    <cellStyle name="注释 2 4 2 5 2" xfId="43047"/>
    <cellStyle name="注释 2 4 3" xfId="43048"/>
    <cellStyle name="注释 2 4 3 2" xfId="43049"/>
    <cellStyle name="注释 2 4 3 2 2" xfId="43050"/>
    <cellStyle name="注释 2 4 3 2 2 2" xfId="43051"/>
    <cellStyle name="注释 2 4 3 2 3" xfId="43052"/>
    <cellStyle name="注释 2 4 3 3" xfId="43053"/>
    <cellStyle name="注释 2 4 3 3 2" xfId="43054"/>
    <cellStyle name="注释 2 4 3 4" xfId="43055"/>
    <cellStyle name="注释 2 4 3 4 2" xfId="43056"/>
    <cellStyle name="注释 2 4 3 5" xfId="43057"/>
    <cellStyle name="注释 2 4 4" xfId="43058"/>
    <cellStyle name="注释 2 4 4 2" xfId="43059"/>
    <cellStyle name="注释 2 4 4 2 2" xfId="43060"/>
    <cellStyle name="注释 2 4 4 3" xfId="43061"/>
    <cellStyle name="注释 2 4 5" xfId="43062"/>
    <cellStyle name="注释 2 4 5 2" xfId="43063"/>
    <cellStyle name="注释 2 4 5 2 2" xfId="43064"/>
    <cellStyle name="注释 2 4 5 3" xfId="43065"/>
    <cellStyle name="注释 2 4 6" xfId="43066"/>
    <cellStyle name="注释 2 4 6 2" xfId="43067"/>
    <cellStyle name="注释 2 5" xfId="43068"/>
    <cellStyle name="注释 2 5 2" xfId="43069"/>
    <cellStyle name="注释 2 5 2 2" xfId="43070"/>
    <cellStyle name="注释 2 5 2 2 2" xfId="43071"/>
    <cellStyle name="注释 2 5 2 2 2 2" xfId="43072"/>
    <cellStyle name="注释 2 5 2 2 3" xfId="43073"/>
    <cellStyle name="注释 2 5 2 3" xfId="43074"/>
    <cellStyle name="注释 2 5 2 3 2" xfId="43075"/>
    <cellStyle name="注释 2 5 2 3 2 2" xfId="43076"/>
    <cellStyle name="注释 2 5 2 3 3" xfId="43077"/>
    <cellStyle name="注释 2 5 2 4" xfId="43078"/>
    <cellStyle name="注释 2 5 2 4 2" xfId="43079"/>
    <cellStyle name="注释 2 5 2 4 2 2" xfId="43080"/>
    <cellStyle name="注释 2 5 2 4 3" xfId="43081"/>
    <cellStyle name="注释 2 5 2 5" xfId="43082"/>
    <cellStyle name="注释 2 5 2 5 2" xfId="43083"/>
    <cellStyle name="注释 2 5 3" xfId="43084"/>
    <cellStyle name="注释 2 5 3 2" xfId="43085"/>
    <cellStyle name="注释 2 5 3 2 2" xfId="43086"/>
    <cellStyle name="注释 2 5 3 2 2 2" xfId="43087"/>
    <cellStyle name="注释 2 5 3 2 3" xfId="43088"/>
    <cellStyle name="注释 2 5 3 3" xfId="43089"/>
    <cellStyle name="注释 2 5 3 3 2" xfId="43090"/>
    <cellStyle name="注释 2 5 3 4" xfId="43091"/>
    <cellStyle name="注释 2 5 3 4 2" xfId="43092"/>
    <cellStyle name="注释 2 5 3 5" xfId="43093"/>
    <cellStyle name="注释 2 5 4" xfId="43094"/>
    <cellStyle name="注释 2 5 4 2" xfId="43095"/>
    <cellStyle name="注释 2 5 4 2 2" xfId="43096"/>
    <cellStyle name="注释 2 5 4 3" xfId="43097"/>
    <cellStyle name="注释 2 5 5" xfId="43098"/>
    <cellStyle name="注释 2 5 5 2" xfId="43099"/>
    <cellStyle name="注释 2 5 5 2 2" xfId="43100"/>
    <cellStyle name="注释 2 5 5 3" xfId="43101"/>
    <cellStyle name="注释 2 5 6" xfId="43102"/>
    <cellStyle name="注释 2 5 6 2" xfId="43103"/>
    <cellStyle name="注释 2 6" xfId="43104"/>
    <cellStyle name="注释 2 6 2" xfId="43105"/>
    <cellStyle name="注释 2 6 2 2" xfId="43106"/>
    <cellStyle name="注释 2 6 2 2 2" xfId="43107"/>
    <cellStyle name="注释 2 6 2 2 2 2" xfId="43108"/>
    <cellStyle name="注释 2 6 2 2 3" xfId="43109"/>
    <cellStyle name="注释 2 6 2 3" xfId="43110"/>
    <cellStyle name="注释 2 6 2 3 2" xfId="43111"/>
    <cellStyle name="注释 2 6 2 3 3" xfId="43112"/>
    <cellStyle name="注释 2 6 2 4" xfId="43113"/>
    <cellStyle name="注释 2 6 2 4 2" xfId="43114"/>
    <cellStyle name="注释 2 6 2 4 2 2" xfId="43115"/>
    <cellStyle name="注释 2 6 2 4 3" xfId="43116"/>
    <cellStyle name="注释 2 6 2 5" xfId="43117"/>
    <cellStyle name="注释 2 6 2 5 2" xfId="43118"/>
    <cellStyle name="注释 2 6 3" xfId="43119"/>
    <cellStyle name="注释 2 6 3 2" xfId="43120"/>
    <cellStyle name="注释 2 6 3 2 2" xfId="43121"/>
    <cellStyle name="注释 2 6 3 2 2 2" xfId="43122"/>
    <cellStyle name="注释 2 6 3 2 3" xfId="43123"/>
    <cellStyle name="注释 2 6 3 3" xfId="43124"/>
    <cellStyle name="注释 2 6 3 3 2" xfId="43125"/>
    <cellStyle name="注释 2 6 3 4" xfId="43126"/>
    <cellStyle name="注释 2 6 3 4 2" xfId="43127"/>
    <cellStyle name="注释 2 6 3 5" xfId="43128"/>
    <cellStyle name="注释 2 6 4" xfId="43129"/>
    <cellStyle name="注释 2 6 4 2" xfId="43130"/>
    <cellStyle name="注释 2 6 4 2 2" xfId="43131"/>
    <cellStyle name="注释 2 6 4 3" xfId="43132"/>
    <cellStyle name="注释 2 6 5" xfId="43133"/>
    <cellStyle name="注释 2 6 5 2" xfId="43134"/>
    <cellStyle name="注释 2 6 5 2 2" xfId="43135"/>
    <cellStyle name="注释 2 6 5 3" xfId="43136"/>
    <cellStyle name="注释 2 6 6" xfId="43137"/>
    <cellStyle name="注释 2 6 6 2" xfId="43138"/>
    <cellStyle name="注释 2 7" xfId="43139"/>
    <cellStyle name="注释 2 7 2" xfId="43140"/>
    <cellStyle name="注释 2 7 2 2" xfId="43141"/>
    <cellStyle name="注释 2 7 2 2 2" xfId="43142"/>
    <cellStyle name="注释 2 7 2 2 2 2" xfId="43143"/>
    <cellStyle name="注释 2 7 2 2 3" xfId="43144"/>
    <cellStyle name="注释 2 7 2 3" xfId="43145"/>
    <cellStyle name="注释 2 7 2 3 2" xfId="43146"/>
    <cellStyle name="注释 2 7 2 3 2 2" xfId="43147"/>
    <cellStyle name="注释 2 7 2 3 3" xfId="43148"/>
    <cellStyle name="注释 2 7 2 4" xfId="43149"/>
    <cellStyle name="注释 2 7 2 4 2" xfId="43150"/>
    <cellStyle name="注释 2 7 2 4 2 2" xfId="43151"/>
    <cellStyle name="注释 2 7 2 4 3" xfId="43152"/>
    <cellStyle name="注释 2 7 2 5" xfId="43153"/>
    <cellStyle name="注释 2 7 2 5 2" xfId="43154"/>
    <cellStyle name="注释 2 7 3" xfId="43155"/>
    <cellStyle name="注释 2 7 3 2" xfId="43156"/>
    <cellStyle name="注释 2 7 3 2 2" xfId="43157"/>
    <cellStyle name="注释 2 7 3 2 2 2" xfId="43158"/>
    <cellStyle name="注释 2 7 3 2 3" xfId="43159"/>
    <cellStyle name="注释 2 7 3 3" xfId="43160"/>
    <cellStyle name="注释 2 7 3 3 2" xfId="43161"/>
    <cellStyle name="注释 2 7 3 4" xfId="43162"/>
    <cellStyle name="注释 2 7 3 4 2" xfId="43163"/>
    <cellStyle name="注释 2 7 3 5" xfId="43164"/>
    <cellStyle name="注释 2 7 4" xfId="43165"/>
    <cellStyle name="注释 2 7 4 2" xfId="43166"/>
    <cellStyle name="注释 2 7 4 2 2" xfId="43167"/>
    <cellStyle name="注释 2 7 4 3" xfId="43168"/>
    <cellStyle name="注释 2 7 5" xfId="43169"/>
    <cellStyle name="注释 2 7 5 2" xfId="43170"/>
    <cellStyle name="注释 2 7 5 2 2" xfId="43171"/>
    <cellStyle name="注释 2 7 5 3" xfId="43172"/>
    <cellStyle name="注释 2 7 6" xfId="43173"/>
    <cellStyle name="注释 2 7 6 2" xfId="43174"/>
    <cellStyle name="注释 2 8" xfId="43175"/>
    <cellStyle name="注释 2 8 2" xfId="43176"/>
    <cellStyle name="注释 2 8 2 2" xfId="43177"/>
    <cellStyle name="注释 2 8 2 2 2" xfId="43178"/>
    <cellStyle name="注释 2 8 2 2 2 2" xfId="43179"/>
    <cellStyle name="注释 2 8 2 2 3" xfId="43180"/>
    <cellStyle name="注释 2 8 2 3" xfId="43181"/>
    <cellStyle name="注释 2 8 2 3 2" xfId="43182"/>
    <cellStyle name="注释 2 8 2 3 2 2" xfId="43183"/>
    <cellStyle name="注释 2 8 2 3 3" xfId="43184"/>
    <cellStyle name="注释 2 8 2 4" xfId="43185"/>
    <cellStyle name="注释 2 8 2 4 2" xfId="43186"/>
    <cellStyle name="注释 2 8 2 4 2 2" xfId="43187"/>
    <cellStyle name="注释 2 8 2 4 3" xfId="43188"/>
    <cellStyle name="注释 2 8 2 5" xfId="43189"/>
    <cellStyle name="注释 2 8 2 5 2" xfId="43190"/>
    <cellStyle name="注释 2 8 3" xfId="43191"/>
    <cellStyle name="注释 2 8 3 2" xfId="43192"/>
    <cellStyle name="注释 2 8 3 2 2" xfId="43193"/>
    <cellStyle name="注释 2 8 3 2 2 2" xfId="43194"/>
    <cellStyle name="注释 2 8 3 2 3" xfId="43195"/>
    <cellStyle name="注释 2 8 3 3" xfId="43196"/>
    <cellStyle name="注释 2 8 3 3 2" xfId="43197"/>
    <cellStyle name="注释 2 8 3 4" xfId="43198"/>
    <cellStyle name="注释 2 8 3 4 2" xfId="43199"/>
    <cellStyle name="注释 2 8 3 5" xfId="43200"/>
    <cellStyle name="注释 2 8 4" xfId="43201"/>
    <cellStyle name="注释 2 8 4 2" xfId="43202"/>
    <cellStyle name="注释 2 8 4 2 2" xfId="43203"/>
    <cellStyle name="注释 2 8 4 3" xfId="43204"/>
    <cellStyle name="注释 2 8 5" xfId="43205"/>
    <cellStyle name="注释 2 8 5 2" xfId="43206"/>
    <cellStyle name="注释 2 8 5 2 2" xfId="43207"/>
    <cellStyle name="注释 2 8 5 3" xfId="43208"/>
    <cellStyle name="注释 2 8 6" xfId="43209"/>
    <cellStyle name="注释 2 8 6 2" xfId="43210"/>
    <cellStyle name="注释 2 9" xfId="43211"/>
    <cellStyle name="注释 2 9 2" xfId="43212"/>
    <cellStyle name="注释 2 9 2 2" xfId="43213"/>
    <cellStyle name="注释 2 9 2 2 2" xfId="43214"/>
    <cellStyle name="注释 2 9 2 2 2 2" xfId="43215"/>
    <cellStyle name="注释 2 9 2 3" xfId="43216"/>
    <cellStyle name="注释 2 9 2 3 2" xfId="43217"/>
    <cellStyle name="注释 2 9 2 3 2 2" xfId="43218"/>
    <cellStyle name="注释 2 9 2 3 3" xfId="43219"/>
    <cellStyle name="注释 2 9 2 4" xfId="43220"/>
    <cellStyle name="注释 2 9 2 4 2" xfId="43221"/>
    <cellStyle name="注释 2 9 2 4 2 2" xfId="43222"/>
    <cellStyle name="注释 2 9 2 4 3" xfId="43223"/>
    <cellStyle name="注释 2 9 2 5" xfId="43224"/>
    <cellStyle name="注释 2 9 2 5 2" xfId="43225"/>
    <cellStyle name="注释 2 9 3" xfId="43226"/>
    <cellStyle name="注释 2 9 3 2" xfId="43227"/>
    <cellStyle name="注释 2 9 3 3" xfId="43228"/>
    <cellStyle name="注释 2 9 3 3 2" xfId="43229"/>
    <cellStyle name="注释 2 9 3 4" xfId="43230"/>
    <cellStyle name="注释 2 9 3 4 2" xfId="43231"/>
    <cellStyle name="注释 2 9 3 5" xfId="43232"/>
    <cellStyle name="注释 2 9 4" xfId="43233"/>
    <cellStyle name="注释 2 9 4 2" xfId="43234"/>
    <cellStyle name="注释 2 9 4 2 2" xfId="43235"/>
    <cellStyle name="注释 2 9 4 3" xfId="43236"/>
    <cellStyle name="注释 2 9 5" xfId="43237"/>
    <cellStyle name="注释 2 9 5 2" xfId="43238"/>
    <cellStyle name="注释 2 9 5 2 2" xfId="43239"/>
    <cellStyle name="注释 2 9 5 3" xfId="43240"/>
    <cellStyle name="注释 2 9 6" xfId="43241"/>
    <cellStyle name="注释 2 9 6 2" xfId="43242"/>
    <cellStyle name="注释 3" xfId="43243"/>
    <cellStyle name="注释 3 2" xfId="43244"/>
    <cellStyle name="注释 3 2 2" xfId="43245"/>
    <cellStyle name="注释 3 2 2 2" xfId="43246"/>
    <cellStyle name="注释 3 3" xfId="43247"/>
    <cellStyle name="注释 3 3 2" xfId="43248"/>
    <cellStyle name="注释 3 4" xfId="43249"/>
    <cellStyle name="注释 3 4 2" xfId="43250"/>
    <cellStyle name="注释 3 5" xfId="43251"/>
    <cellStyle name="注释 4" xfId="43252"/>
    <cellStyle name="注释 4 2" xfId="43253"/>
    <cellStyle name="注释 4 2 2" xfId="43254"/>
    <cellStyle name="注释 4 3" xfId="43255"/>
    <cellStyle name="注释 4 3 2" xfId="43256"/>
    <cellStyle name="注释 5" xfId="43257"/>
    <cellStyle name="注释 5 2" xfId="43258"/>
    <cellStyle name="注释 5 2 2" xfId="43259"/>
    <cellStyle name="注释 5 3" xfId="43260"/>
    <cellStyle name="注释 5 3 2" xfId="43261"/>
    <cellStyle name="注释 6" xfId="43262"/>
    <cellStyle name="注释 6 2" xfId="43263"/>
    <cellStyle name="注释 6 3" xfId="43264"/>
    <cellStyle name="注释 6 3 2" xfId="43265"/>
    <cellStyle name="注释 7" xfId="43266"/>
    <cellStyle name="注释 8" xfId="43267"/>
    <cellStyle name="注释 8 2" xfId="43268"/>
    <cellStyle name="注释 9" xfId="43269"/>
    <cellStyle name="资产" xfId="43270"/>
    <cellStyle name="资产 2" xfId="43271"/>
    <cellStyle name="资产 2 2" xfId="43272"/>
    <cellStyle name="资产 2 2 2" xfId="43273"/>
    <cellStyle name="资产 2 3" xfId="43274"/>
    <cellStyle name="资产 3" xfId="43275"/>
    <cellStyle name="资产 3 2" xfId="43276"/>
    <cellStyle name="资产 4" xfId="43277"/>
    <cellStyle name="资产 4 2" xfId="43278"/>
    <cellStyle name="콤마_BOILER-CO1" xfId="43279"/>
    <cellStyle name="통화 [0]_BOILER-CO1" xfId="43280"/>
    <cellStyle name="통화_BOILER-CO1" xfId="43281"/>
    <cellStyle name="표준_0N-HANDLING " xfId="43282"/>
    <cellStyle name="常规 258" xfId="43283"/>
    <cellStyle name="常规 263" xfId="43284"/>
    <cellStyle name="常规 262" xfId="43285"/>
    <cellStyle name="常规 257" xfId="43286"/>
    <cellStyle name="常规 256" xfId="43287"/>
    <cellStyle name="常规 261" xfId="43288"/>
    <cellStyle name="常规 266" xfId="43289"/>
    <cellStyle name="常规 268" xfId="43290"/>
    <cellStyle name="常规 255" xfId="43291"/>
    <cellStyle name="常规 259" xfId="43292"/>
    <cellStyle name="常规 267" xfId="43293"/>
    <cellStyle name="常规 269" xfId="43294"/>
    <cellStyle name="常规 265" xfId="4329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1"/>
  <sheetViews>
    <sheetView workbookViewId="0">
      <pane ySplit="6" topLeftCell="A7" activePane="bottomLeft" state="frozen"/>
      <selection/>
      <selection pane="bottomLeft" activeCell="I10" sqref="I10"/>
    </sheetView>
  </sheetViews>
  <sheetFormatPr defaultColWidth="9" defaultRowHeight="14.25" outlineLevelCol="7"/>
  <cols>
    <col min="1" max="1" width="4.7" customWidth="1"/>
    <col min="2" max="2" width="40.1" customWidth="1"/>
    <col min="3" max="3" width="15" customWidth="1"/>
    <col min="4" max="4" width="16.4" customWidth="1"/>
    <col min="5" max="5" width="19.1" customWidth="1"/>
    <col min="6" max="6" width="13.5" customWidth="1"/>
    <col min="7" max="7" width="14.4" customWidth="1"/>
    <col min="8" max="8" width="13.2" customWidth="1"/>
  </cols>
  <sheetData>
    <row r="1" spans="1:8">
      <c r="A1" s="155" t="s">
        <v>0</v>
      </c>
      <c r="B1" s="155"/>
      <c r="C1" s="155"/>
      <c r="D1" s="155"/>
      <c r="E1" s="155"/>
      <c r="F1" s="155"/>
      <c r="G1" s="155"/>
      <c r="H1" s="155"/>
    </row>
    <row r="2" ht="29.25" customHeight="1" spans="1:8">
      <c r="A2" s="156" t="s">
        <v>1</v>
      </c>
      <c r="B2" s="156"/>
      <c r="C2" s="156"/>
      <c r="D2" s="156"/>
      <c r="E2" s="156"/>
      <c r="F2" s="156"/>
      <c r="G2" s="156"/>
      <c r="H2" s="156"/>
    </row>
    <row r="3" ht="15.75" customHeight="1" spans="1:8">
      <c r="A3" s="157" t="s">
        <v>2</v>
      </c>
      <c r="B3" s="157"/>
      <c r="C3" s="157"/>
      <c r="D3" s="157"/>
      <c r="E3" s="158"/>
      <c r="F3" s="158" t="s">
        <v>3</v>
      </c>
      <c r="G3" s="158"/>
      <c r="H3" s="158"/>
    </row>
    <row r="4" ht="30.75" customHeight="1" spans="1:8">
      <c r="A4" s="159" t="s">
        <v>4</v>
      </c>
      <c r="B4" s="159" t="s">
        <v>5</v>
      </c>
      <c r="C4" s="160" t="s">
        <v>6</v>
      </c>
      <c r="D4" s="161"/>
      <c r="E4" s="160" t="s">
        <v>7</v>
      </c>
      <c r="F4" s="162"/>
      <c r="G4" s="161"/>
      <c r="H4" s="163" t="s">
        <v>8</v>
      </c>
    </row>
    <row r="5" ht="24" spans="1:8">
      <c r="A5" s="164"/>
      <c r="B5" s="164"/>
      <c r="C5" s="163" t="s">
        <v>9</v>
      </c>
      <c r="D5" s="163" t="s">
        <v>10</v>
      </c>
      <c r="E5" s="163" t="s">
        <v>9</v>
      </c>
      <c r="F5" s="163" t="s">
        <v>11</v>
      </c>
      <c r="G5" s="163" t="s">
        <v>12</v>
      </c>
      <c r="H5" s="163"/>
    </row>
    <row r="6" ht="18" customHeight="1" spans="1:8">
      <c r="A6" s="163" t="s">
        <v>13</v>
      </c>
      <c r="B6" s="163">
        <v>1</v>
      </c>
      <c r="C6" s="163" t="s">
        <v>14</v>
      </c>
      <c r="D6" s="163"/>
      <c r="E6" s="163" t="s">
        <v>15</v>
      </c>
      <c r="F6" s="163">
        <v>6</v>
      </c>
      <c r="G6" s="163">
        <v>7</v>
      </c>
      <c r="H6" s="163">
        <v>8</v>
      </c>
    </row>
    <row r="7" ht="24.75" customHeight="1" spans="1:8">
      <c r="A7" s="165" t="s">
        <v>16</v>
      </c>
      <c r="B7" s="165" t="s">
        <v>17</v>
      </c>
      <c r="C7" s="166">
        <v>40696.93</v>
      </c>
      <c r="D7" s="166">
        <v>40696.93</v>
      </c>
      <c r="E7" s="166">
        <f>E8+E9+E10+E11+E12+E13+E14+E15+E16+E17+E18+E19+E20+E21+E22+E23+E24</f>
        <v>99164.27</v>
      </c>
      <c r="F7" s="166">
        <f>F8+F9+F10+F11+F12+F13+F14+F15+F16+F17+F18+F19+F20+F21+F22+F23+F24</f>
        <v>98453.95</v>
      </c>
      <c r="G7" s="166">
        <f>G8+G9+G10+G11+G12+G13+G14+G15+G16+G17+G18+G19+G20+G21+G22+G23+G24</f>
        <v>98453.95</v>
      </c>
      <c r="H7" s="167"/>
    </row>
    <row r="8" ht="24.75" customHeight="1" spans="1:8">
      <c r="A8" s="163">
        <v>1</v>
      </c>
      <c r="B8" s="163" t="s">
        <v>18</v>
      </c>
      <c r="C8" s="166">
        <v>19372</v>
      </c>
      <c r="D8" s="166">
        <v>19372</v>
      </c>
      <c r="E8" s="166">
        <f t="shared" ref="E8:E41" si="0">G8</f>
        <v>32083.84</v>
      </c>
      <c r="F8" s="166">
        <f>G8</f>
        <v>32083.84</v>
      </c>
      <c r="G8" s="166">
        <f>23000+2600+6383.84+100</f>
        <v>32083.84</v>
      </c>
      <c r="H8" s="167"/>
    </row>
    <row r="9" ht="49.05" customHeight="1" spans="1:8">
      <c r="A9" s="163">
        <v>2</v>
      </c>
      <c r="B9" s="163" t="s">
        <v>19</v>
      </c>
      <c r="C9" s="166">
        <v>1340</v>
      </c>
      <c r="D9" s="166">
        <v>1340</v>
      </c>
      <c r="E9" s="166">
        <f t="shared" si="0"/>
        <v>2126.7</v>
      </c>
      <c r="F9" s="166">
        <f t="shared" ref="F9:F28" si="1">G9</f>
        <v>2126.7</v>
      </c>
      <c r="G9" s="166">
        <f>400+1095.95+630.75</f>
        <v>2126.7</v>
      </c>
      <c r="H9" s="167"/>
    </row>
    <row r="10" ht="55.95" customHeight="1" spans="1:8">
      <c r="A10" s="163">
        <v>3</v>
      </c>
      <c r="B10" s="163" t="s">
        <v>20</v>
      </c>
      <c r="C10" s="166">
        <v>0</v>
      </c>
      <c r="D10" s="166"/>
      <c r="E10" s="166">
        <f>50+710.32</f>
        <v>760.32</v>
      </c>
      <c r="F10" s="166">
        <f t="shared" si="1"/>
        <v>50</v>
      </c>
      <c r="G10" s="166">
        <v>50</v>
      </c>
      <c r="H10" s="167"/>
    </row>
    <row r="11" ht="37.95" customHeight="1" spans="1:8">
      <c r="A11" s="163">
        <v>4</v>
      </c>
      <c r="B11" s="163" t="s">
        <v>21</v>
      </c>
      <c r="C11" s="166">
        <v>0</v>
      </c>
      <c r="D11" s="166">
        <v>0</v>
      </c>
      <c r="E11" s="166">
        <f t="shared" si="0"/>
        <v>7717</v>
      </c>
      <c r="F11" s="166">
        <f t="shared" si="1"/>
        <v>7717</v>
      </c>
      <c r="G11" s="166">
        <f>3325+470+22+100+800+3000</f>
        <v>7717</v>
      </c>
      <c r="H11" s="167"/>
    </row>
    <row r="12" ht="26.25" customHeight="1" spans="1:8">
      <c r="A12" s="163">
        <v>5</v>
      </c>
      <c r="B12" s="163" t="s">
        <v>22</v>
      </c>
      <c r="C12" s="166">
        <v>718</v>
      </c>
      <c r="D12" s="166">
        <v>718</v>
      </c>
      <c r="E12" s="166">
        <f t="shared" si="0"/>
        <v>0</v>
      </c>
      <c r="F12" s="166">
        <f t="shared" si="1"/>
        <v>0</v>
      </c>
      <c r="G12" s="166">
        <v>0</v>
      </c>
      <c r="H12" s="167"/>
    </row>
    <row r="13" ht="24" customHeight="1" spans="1:8">
      <c r="A13" s="163">
        <v>6</v>
      </c>
      <c r="B13" s="163" t="s">
        <v>23</v>
      </c>
      <c r="C13" s="166">
        <v>0</v>
      </c>
      <c r="D13" s="166">
        <v>0</v>
      </c>
      <c r="E13" s="166">
        <f t="shared" si="0"/>
        <v>735</v>
      </c>
      <c r="F13" s="166">
        <f t="shared" si="1"/>
        <v>735</v>
      </c>
      <c r="G13" s="166">
        <f>380+205+150</f>
        <v>735</v>
      </c>
      <c r="H13" s="167"/>
    </row>
    <row r="14" ht="24" spans="1:8">
      <c r="A14" s="163">
        <v>7</v>
      </c>
      <c r="B14" s="163" t="s">
        <v>24</v>
      </c>
      <c r="C14" s="166">
        <v>200</v>
      </c>
      <c r="D14" s="166">
        <v>200</v>
      </c>
      <c r="E14" s="166">
        <f t="shared" si="0"/>
        <v>0</v>
      </c>
      <c r="F14" s="166">
        <f t="shared" si="1"/>
        <v>0</v>
      </c>
      <c r="G14" s="166">
        <v>0</v>
      </c>
      <c r="H14" s="167"/>
    </row>
    <row r="15" ht="22.05" customHeight="1" spans="1:8">
      <c r="A15" s="163">
        <v>8</v>
      </c>
      <c r="B15" s="163" t="s">
        <v>25</v>
      </c>
      <c r="C15" s="166">
        <v>0</v>
      </c>
      <c r="D15" s="166">
        <v>0</v>
      </c>
      <c r="E15" s="166">
        <f t="shared" si="0"/>
        <v>0</v>
      </c>
      <c r="F15" s="166">
        <f t="shared" si="1"/>
        <v>0</v>
      </c>
      <c r="G15" s="166">
        <v>0</v>
      </c>
      <c r="H15" s="167"/>
    </row>
    <row r="16" ht="36" customHeight="1" spans="1:8">
      <c r="A16" s="163">
        <v>9</v>
      </c>
      <c r="B16" s="163" t="s">
        <v>26</v>
      </c>
      <c r="C16" s="166">
        <v>18917.93</v>
      </c>
      <c r="D16" s="166">
        <v>18917.93</v>
      </c>
      <c r="E16" s="166">
        <f t="shared" si="0"/>
        <v>55348</v>
      </c>
      <c r="F16" s="166">
        <f t="shared" si="1"/>
        <v>55348</v>
      </c>
      <c r="G16" s="166">
        <v>55348</v>
      </c>
      <c r="H16" s="167"/>
    </row>
    <row r="17" ht="33" customHeight="1" spans="1:8">
      <c r="A17" s="163">
        <v>10</v>
      </c>
      <c r="B17" s="163" t="s">
        <v>27</v>
      </c>
      <c r="C17" s="166">
        <v>149</v>
      </c>
      <c r="D17" s="166">
        <v>149</v>
      </c>
      <c r="E17" s="166">
        <f t="shared" si="0"/>
        <v>143.41</v>
      </c>
      <c r="F17" s="166">
        <f t="shared" si="1"/>
        <v>143.41</v>
      </c>
      <c r="G17" s="166">
        <v>143.41</v>
      </c>
      <c r="H17" s="167"/>
    </row>
    <row r="18" ht="32.25" customHeight="1" spans="1:8">
      <c r="A18" s="163">
        <v>11</v>
      </c>
      <c r="B18" s="163" t="s">
        <v>28</v>
      </c>
      <c r="C18" s="166">
        <v>0</v>
      </c>
      <c r="D18" s="166"/>
      <c r="E18" s="166">
        <f t="shared" si="0"/>
        <v>0</v>
      </c>
      <c r="F18" s="166">
        <f t="shared" si="1"/>
        <v>0</v>
      </c>
      <c r="G18" s="166"/>
      <c r="H18" s="167"/>
    </row>
    <row r="19" ht="24" customHeight="1" spans="1:8">
      <c r="A19" s="163">
        <v>12</v>
      </c>
      <c r="B19" s="163" t="s">
        <v>29</v>
      </c>
      <c r="C19" s="166">
        <v>0</v>
      </c>
      <c r="D19" s="166">
        <v>0</v>
      </c>
      <c r="E19" s="166">
        <f t="shared" si="0"/>
        <v>0</v>
      </c>
      <c r="F19" s="166">
        <f t="shared" si="1"/>
        <v>0</v>
      </c>
      <c r="G19" s="166">
        <v>0</v>
      </c>
      <c r="H19" s="167"/>
    </row>
    <row r="20" ht="24" spans="1:8">
      <c r="A20" s="163">
        <v>13</v>
      </c>
      <c r="B20" s="163" t="s">
        <v>30</v>
      </c>
      <c r="C20" s="166">
        <v>0</v>
      </c>
      <c r="D20" s="166">
        <v>0</v>
      </c>
      <c r="E20" s="166">
        <f t="shared" si="0"/>
        <v>0</v>
      </c>
      <c r="F20" s="166">
        <f t="shared" si="1"/>
        <v>0</v>
      </c>
      <c r="G20" s="166">
        <v>0</v>
      </c>
      <c r="H20" s="167"/>
    </row>
    <row r="21" ht="24" spans="1:8">
      <c r="A21" s="163">
        <v>14</v>
      </c>
      <c r="B21" s="163" t="s">
        <v>31</v>
      </c>
      <c r="C21" s="166">
        <v>0</v>
      </c>
      <c r="D21" s="166">
        <v>0</v>
      </c>
      <c r="E21" s="166">
        <f t="shared" si="0"/>
        <v>200</v>
      </c>
      <c r="F21" s="166">
        <f t="shared" si="1"/>
        <v>200</v>
      </c>
      <c r="G21" s="166">
        <v>200</v>
      </c>
      <c r="H21" s="167"/>
    </row>
    <row r="22" ht="30" customHeight="1" spans="1:8">
      <c r="A22" s="163">
        <v>15</v>
      </c>
      <c r="B22" s="163" t="s">
        <v>32</v>
      </c>
      <c r="C22" s="166">
        <v>0</v>
      </c>
      <c r="D22" s="166">
        <v>0</v>
      </c>
      <c r="E22" s="166">
        <f t="shared" si="0"/>
        <v>0</v>
      </c>
      <c r="F22" s="166">
        <f t="shared" si="1"/>
        <v>0</v>
      </c>
      <c r="G22" s="166">
        <v>0</v>
      </c>
      <c r="H22" s="167"/>
    </row>
    <row r="23" ht="24.75" customHeight="1" spans="1:8">
      <c r="A23" s="163">
        <v>16</v>
      </c>
      <c r="B23" s="163" t="s">
        <v>33</v>
      </c>
      <c r="C23" s="166">
        <v>0</v>
      </c>
      <c r="D23" s="166">
        <v>0</v>
      </c>
      <c r="E23" s="166">
        <f t="shared" si="0"/>
        <v>0</v>
      </c>
      <c r="F23" s="166">
        <f t="shared" si="1"/>
        <v>0</v>
      </c>
      <c r="G23" s="166">
        <v>0</v>
      </c>
      <c r="H23" s="167"/>
    </row>
    <row r="24" spans="1:8">
      <c r="A24" s="163">
        <v>17</v>
      </c>
      <c r="B24" s="163" t="s">
        <v>34</v>
      </c>
      <c r="C24" s="166">
        <v>0</v>
      </c>
      <c r="D24" s="166">
        <v>0</v>
      </c>
      <c r="E24" s="166">
        <f t="shared" si="0"/>
        <v>50</v>
      </c>
      <c r="F24" s="166">
        <f t="shared" si="1"/>
        <v>50</v>
      </c>
      <c r="G24" s="166">
        <f>G27+G28</f>
        <v>50</v>
      </c>
      <c r="H24" s="167"/>
    </row>
    <row r="25" ht="23.25" customHeight="1" spans="1:8">
      <c r="A25" s="163"/>
      <c r="B25" s="163" t="s">
        <v>35</v>
      </c>
      <c r="C25" s="166">
        <v>0</v>
      </c>
      <c r="D25" s="166">
        <v>0</v>
      </c>
      <c r="E25" s="166">
        <f t="shared" si="0"/>
        <v>0</v>
      </c>
      <c r="F25" s="166">
        <f t="shared" si="1"/>
        <v>0</v>
      </c>
      <c r="G25" s="166">
        <v>0</v>
      </c>
      <c r="H25" s="167"/>
    </row>
    <row r="26" spans="1:8">
      <c r="A26" s="163"/>
      <c r="B26" s="163" t="s">
        <v>36</v>
      </c>
      <c r="C26" s="166">
        <v>0</v>
      </c>
      <c r="D26" s="166">
        <v>0</v>
      </c>
      <c r="E26" s="166">
        <f t="shared" si="0"/>
        <v>0</v>
      </c>
      <c r="F26" s="166">
        <f t="shared" si="1"/>
        <v>0</v>
      </c>
      <c r="G26" s="166">
        <v>0</v>
      </c>
      <c r="H26" s="167"/>
    </row>
    <row r="27" spans="1:8">
      <c r="A27" s="163"/>
      <c r="B27" s="163" t="s">
        <v>37</v>
      </c>
      <c r="C27" s="166">
        <v>0</v>
      </c>
      <c r="D27" s="166">
        <v>0</v>
      </c>
      <c r="E27" s="166">
        <f t="shared" si="0"/>
        <v>50</v>
      </c>
      <c r="F27" s="166">
        <f t="shared" si="1"/>
        <v>50</v>
      </c>
      <c r="G27" s="166">
        <v>50</v>
      </c>
      <c r="H27" s="167"/>
    </row>
    <row r="28" spans="1:8">
      <c r="A28" s="163"/>
      <c r="B28" s="163" t="s">
        <v>38</v>
      </c>
      <c r="C28" s="166">
        <v>0</v>
      </c>
      <c r="D28" s="166">
        <v>0</v>
      </c>
      <c r="E28" s="166">
        <f t="shared" si="0"/>
        <v>0</v>
      </c>
      <c r="F28" s="166">
        <f t="shared" si="1"/>
        <v>0</v>
      </c>
      <c r="G28" s="166">
        <v>0</v>
      </c>
      <c r="H28" s="167"/>
    </row>
    <row r="29" ht="24" customHeight="1" spans="1:8">
      <c r="A29" s="165" t="s">
        <v>39</v>
      </c>
      <c r="B29" s="165" t="s">
        <v>40</v>
      </c>
      <c r="C29" s="166">
        <v>17128.0891</v>
      </c>
      <c r="D29" s="166">
        <v>14157.67912</v>
      </c>
      <c r="E29" s="166">
        <f>SUM(E30:E47)</f>
        <v>15709.9</v>
      </c>
      <c r="F29" s="166">
        <f>SUM(F30:F47)</f>
        <v>13349.9</v>
      </c>
      <c r="G29" s="166">
        <f>SUM(G30:G47)</f>
        <v>13349.9</v>
      </c>
      <c r="H29" s="167"/>
    </row>
    <row r="30" ht="24" customHeight="1" spans="1:8">
      <c r="A30" s="163">
        <v>1</v>
      </c>
      <c r="B30" s="163" t="s">
        <v>18</v>
      </c>
      <c r="C30" s="166">
        <v>4400</v>
      </c>
      <c r="D30" s="166">
        <v>4400</v>
      </c>
      <c r="E30" s="166">
        <f t="shared" ref="E30:E38" si="2">G30</f>
        <v>9312.18</v>
      </c>
      <c r="F30" s="166">
        <f t="shared" ref="F30:F47" si="3">G30</f>
        <v>9312.18</v>
      </c>
      <c r="G30" s="166">
        <f>6790+200+600+1600+122.18</f>
        <v>9312.18</v>
      </c>
      <c r="H30" s="167"/>
    </row>
    <row r="31" ht="43.95" customHeight="1" spans="1:8">
      <c r="A31" s="163">
        <v>2</v>
      </c>
      <c r="B31" s="163" t="s">
        <v>19</v>
      </c>
      <c r="C31" s="166">
        <v>200</v>
      </c>
      <c r="D31" s="166">
        <v>200</v>
      </c>
      <c r="E31" s="166">
        <f>360+150</f>
        <v>510</v>
      </c>
      <c r="F31" s="166">
        <f t="shared" si="3"/>
        <v>360</v>
      </c>
      <c r="G31" s="166">
        <v>360</v>
      </c>
      <c r="H31" s="167"/>
    </row>
    <row r="32" ht="49.05" customHeight="1" spans="1:8">
      <c r="A32" s="163">
        <v>3</v>
      </c>
      <c r="B32" s="163" t="s">
        <v>20</v>
      </c>
      <c r="C32" s="166">
        <v>200</v>
      </c>
      <c r="D32" s="166">
        <v>200</v>
      </c>
      <c r="E32" s="166">
        <f>700+40+1.8</f>
        <v>741.8</v>
      </c>
      <c r="F32" s="166">
        <f t="shared" si="3"/>
        <v>700</v>
      </c>
      <c r="G32" s="166">
        <v>700</v>
      </c>
      <c r="H32" s="167"/>
    </row>
    <row r="33" ht="24" spans="1:8">
      <c r="A33" s="163">
        <v>4</v>
      </c>
      <c r="B33" s="163" t="s">
        <v>21</v>
      </c>
      <c r="C33" s="166">
        <v>150</v>
      </c>
      <c r="D33" s="166">
        <v>150</v>
      </c>
      <c r="E33" s="166">
        <f>400+2128.2+57+14.1</f>
        <v>2599.3</v>
      </c>
      <c r="F33" s="166">
        <f t="shared" si="3"/>
        <v>471.1</v>
      </c>
      <c r="G33" s="166">
        <f>300+100+57+14.1</f>
        <v>471.1</v>
      </c>
      <c r="H33" s="167"/>
    </row>
    <row r="34" spans="1:8">
      <c r="A34" s="163">
        <v>5</v>
      </c>
      <c r="B34" s="163" t="s">
        <v>41</v>
      </c>
      <c r="C34" s="166">
        <v>0</v>
      </c>
      <c r="D34" s="166"/>
      <c r="E34" s="166">
        <f t="shared" si="2"/>
        <v>0</v>
      </c>
      <c r="F34" s="166">
        <f t="shared" si="3"/>
        <v>0</v>
      </c>
      <c r="G34" s="166"/>
      <c r="H34" s="167"/>
    </row>
    <row r="35" spans="1:8">
      <c r="A35" s="163">
        <v>6</v>
      </c>
      <c r="B35" s="163" t="s">
        <v>42</v>
      </c>
      <c r="C35" s="166">
        <v>0</v>
      </c>
      <c r="D35" s="166"/>
      <c r="E35" s="166">
        <f t="shared" si="2"/>
        <v>0</v>
      </c>
      <c r="F35" s="166">
        <f t="shared" si="3"/>
        <v>0</v>
      </c>
      <c r="G35" s="166"/>
      <c r="H35" s="167"/>
    </row>
    <row r="36" ht="24" spans="1:8">
      <c r="A36" s="163">
        <v>7</v>
      </c>
      <c r="B36" s="163" t="s">
        <v>31</v>
      </c>
      <c r="C36" s="166">
        <v>1100</v>
      </c>
      <c r="D36" s="166"/>
      <c r="E36" s="166">
        <f t="shared" si="2"/>
        <v>395</v>
      </c>
      <c r="F36" s="166">
        <f t="shared" si="3"/>
        <v>395</v>
      </c>
      <c r="G36" s="166">
        <f>100+295</f>
        <v>395</v>
      </c>
      <c r="H36" s="167"/>
    </row>
    <row r="37" ht="21" customHeight="1" spans="1:8">
      <c r="A37" s="163">
        <v>8</v>
      </c>
      <c r="B37" s="163" t="s">
        <v>43</v>
      </c>
      <c r="C37" s="166">
        <v>117</v>
      </c>
      <c r="D37" s="166">
        <v>117</v>
      </c>
      <c r="E37" s="166">
        <f t="shared" si="2"/>
        <v>156</v>
      </c>
      <c r="F37" s="166">
        <f t="shared" si="3"/>
        <v>156</v>
      </c>
      <c r="G37" s="166">
        <v>156</v>
      </c>
      <c r="H37" s="167"/>
    </row>
    <row r="38" ht="28.5" customHeight="1" spans="1:8">
      <c r="A38" s="163">
        <v>9</v>
      </c>
      <c r="B38" s="163" t="s">
        <v>44</v>
      </c>
      <c r="C38" s="166">
        <v>100</v>
      </c>
      <c r="D38" s="166">
        <v>100</v>
      </c>
      <c r="E38" s="166">
        <f t="shared" si="2"/>
        <v>180</v>
      </c>
      <c r="F38" s="166">
        <f t="shared" si="3"/>
        <v>180</v>
      </c>
      <c r="G38" s="166">
        <v>180</v>
      </c>
      <c r="H38" s="167"/>
    </row>
    <row r="39" ht="21.75" customHeight="1" spans="1:8">
      <c r="A39" s="163">
        <v>10</v>
      </c>
      <c r="B39" s="163" t="s">
        <v>45</v>
      </c>
      <c r="C39" s="166">
        <v>10661.0891</v>
      </c>
      <c r="D39" s="166">
        <v>8790.67912</v>
      </c>
      <c r="E39" s="166">
        <f>80+40</f>
        <v>120</v>
      </c>
      <c r="F39" s="166">
        <f t="shared" si="3"/>
        <v>80</v>
      </c>
      <c r="G39" s="166">
        <v>80</v>
      </c>
      <c r="H39" s="167"/>
    </row>
    <row r="40" ht="19.5" customHeight="1" spans="1:8">
      <c r="A40" s="163">
        <v>11</v>
      </c>
      <c r="B40" s="163" t="s">
        <v>33</v>
      </c>
      <c r="C40" s="166">
        <v>0</v>
      </c>
      <c r="D40" s="166"/>
      <c r="E40" s="166">
        <f t="shared" ref="E40:E47" si="4">G40</f>
        <v>200</v>
      </c>
      <c r="F40" s="166">
        <f t="shared" si="3"/>
        <v>200</v>
      </c>
      <c r="G40" s="166">
        <v>200</v>
      </c>
      <c r="H40" s="167"/>
    </row>
    <row r="41" ht="20.25" customHeight="1" spans="1:8">
      <c r="A41" s="163">
        <v>12</v>
      </c>
      <c r="B41" s="163" t="s">
        <v>46</v>
      </c>
      <c r="C41" s="166">
        <v>200</v>
      </c>
      <c r="D41" s="166">
        <v>200</v>
      </c>
      <c r="E41" s="166">
        <f t="shared" si="4"/>
        <v>200</v>
      </c>
      <c r="F41" s="166">
        <f t="shared" si="3"/>
        <v>200</v>
      </c>
      <c r="G41" s="166">
        <v>200</v>
      </c>
      <c r="H41" s="167"/>
    </row>
    <row r="42" spans="1:8">
      <c r="A42" s="163">
        <v>13</v>
      </c>
      <c r="B42" s="163" t="s">
        <v>47</v>
      </c>
      <c r="C42" s="166">
        <v>0</v>
      </c>
      <c r="D42" s="166">
        <v>0</v>
      </c>
      <c r="E42" s="166">
        <f t="shared" si="4"/>
        <v>0</v>
      </c>
      <c r="F42" s="166">
        <f t="shared" si="3"/>
        <v>0</v>
      </c>
      <c r="G42" s="166"/>
      <c r="H42" s="167"/>
    </row>
    <row r="43" spans="1:8">
      <c r="A43" s="163">
        <v>14</v>
      </c>
      <c r="B43" s="163" t="s">
        <v>48</v>
      </c>
      <c r="C43" s="166">
        <v>0</v>
      </c>
      <c r="D43" s="166">
        <v>0</v>
      </c>
      <c r="E43" s="166">
        <f t="shared" si="4"/>
        <v>0</v>
      </c>
      <c r="F43" s="166">
        <f t="shared" si="3"/>
        <v>0</v>
      </c>
      <c r="G43" s="166">
        <v>0</v>
      </c>
      <c r="H43" s="167"/>
    </row>
    <row r="44" spans="1:8">
      <c r="A44" s="163">
        <v>15</v>
      </c>
      <c r="B44" s="163" t="s">
        <v>49</v>
      </c>
      <c r="C44" s="166">
        <v>0</v>
      </c>
      <c r="D44" s="166">
        <v>0</v>
      </c>
      <c r="E44" s="166">
        <f t="shared" si="4"/>
        <v>0</v>
      </c>
      <c r="F44" s="166">
        <f t="shared" si="3"/>
        <v>0</v>
      </c>
      <c r="G44" s="166">
        <v>0</v>
      </c>
      <c r="H44" s="167"/>
    </row>
    <row r="45" spans="1:8">
      <c r="A45" s="163">
        <v>16</v>
      </c>
      <c r="B45" s="163" t="s">
        <v>50</v>
      </c>
      <c r="C45" s="166">
        <v>0</v>
      </c>
      <c r="D45" s="166">
        <v>0</v>
      </c>
      <c r="E45" s="166">
        <f t="shared" si="4"/>
        <v>200</v>
      </c>
      <c r="F45" s="166">
        <f t="shared" si="3"/>
        <v>200</v>
      </c>
      <c r="G45" s="166">
        <v>200</v>
      </c>
      <c r="H45" s="167"/>
    </row>
    <row r="46" spans="1:8">
      <c r="A46" s="163">
        <v>17</v>
      </c>
      <c r="B46" s="163" t="s">
        <v>51</v>
      </c>
      <c r="C46" s="166">
        <v>0</v>
      </c>
      <c r="D46" s="166">
        <v>0</v>
      </c>
      <c r="E46" s="166">
        <f t="shared" si="4"/>
        <v>895.62</v>
      </c>
      <c r="F46" s="166">
        <f t="shared" si="3"/>
        <v>895.62</v>
      </c>
      <c r="G46" s="166">
        <v>895.62</v>
      </c>
      <c r="H46" s="167"/>
    </row>
    <row r="47" spans="1:8">
      <c r="A47" s="163">
        <v>18</v>
      </c>
      <c r="B47" s="163" t="s">
        <v>52</v>
      </c>
      <c r="C47" s="166">
        <v>0</v>
      </c>
      <c r="D47" s="166">
        <v>0</v>
      </c>
      <c r="E47" s="166">
        <f t="shared" si="4"/>
        <v>200</v>
      </c>
      <c r="F47" s="166">
        <f t="shared" si="3"/>
        <v>200</v>
      </c>
      <c r="G47" s="166">
        <v>200</v>
      </c>
      <c r="H47" s="167"/>
    </row>
    <row r="48" ht="27" customHeight="1" spans="1:8">
      <c r="A48" s="165" t="s">
        <v>53</v>
      </c>
      <c r="B48" s="165" t="s">
        <v>54</v>
      </c>
      <c r="C48" s="166">
        <v>213.49258</v>
      </c>
      <c r="D48" s="166">
        <v>184.71258</v>
      </c>
      <c r="E48" s="166">
        <f t="shared" ref="E48:E65" si="5">G48</f>
        <v>0</v>
      </c>
      <c r="F48" s="166">
        <f t="shared" ref="F48:G48" si="6">SUM(F49:F56)</f>
        <v>0</v>
      </c>
      <c r="G48" s="166">
        <f t="shared" si="6"/>
        <v>0</v>
      </c>
      <c r="H48" s="167"/>
    </row>
    <row r="49" spans="1:8">
      <c r="A49" s="163">
        <v>1</v>
      </c>
      <c r="B49" s="163" t="s">
        <v>18</v>
      </c>
      <c r="C49" s="166"/>
      <c r="D49" s="166"/>
      <c r="E49" s="166">
        <f t="shared" si="5"/>
        <v>0</v>
      </c>
      <c r="F49" s="166"/>
      <c r="G49" s="166"/>
      <c r="H49" s="167"/>
    </row>
    <row r="50" spans="1:8">
      <c r="A50" s="163">
        <v>2</v>
      </c>
      <c r="B50" s="163" t="s">
        <v>55</v>
      </c>
      <c r="C50" s="166"/>
      <c r="D50" s="166"/>
      <c r="E50" s="166">
        <f t="shared" si="5"/>
        <v>0</v>
      </c>
      <c r="F50" s="166"/>
      <c r="G50" s="166"/>
      <c r="H50" s="167"/>
    </row>
    <row r="51" spans="1:8">
      <c r="A51" s="163">
        <v>3</v>
      </c>
      <c r="B51" s="163" t="s">
        <v>56</v>
      </c>
      <c r="C51" s="166"/>
      <c r="D51" s="166"/>
      <c r="E51" s="166">
        <f t="shared" si="5"/>
        <v>0</v>
      </c>
      <c r="F51" s="166"/>
      <c r="G51" s="166"/>
      <c r="H51" s="167"/>
    </row>
    <row r="52" spans="1:8">
      <c r="A52" s="163">
        <v>4</v>
      </c>
      <c r="B52" s="163" t="s">
        <v>57</v>
      </c>
      <c r="C52" s="166"/>
      <c r="D52" s="166"/>
      <c r="E52" s="166">
        <f t="shared" si="5"/>
        <v>0</v>
      </c>
      <c r="F52" s="166"/>
      <c r="G52" s="166"/>
      <c r="H52" s="167"/>
    </row>
    <row r="53" spans="1:8">
      <c r="A53" s="163">
        <v>5</v>
      </c>
      <c r="B53" s="163" t="s">
        <v>58</v>
      </c>
      <c r="C53" s="166"/>
      <c r="D53" s="166"/>
      <c r="E53" s="166">
        <f t="shared" si="5"/>
        <v>0</v>
      </c>
      <c r="F53" s="166"/>
      <c r="G53" s="166"/>
      <c r="H53" s="167"/>
    </row>
    <row r="54" spans="1:8">
      <c r="A54" s="163">
        <v>6</v>
      </c>
      <c r="B54" s="163" t="s">
        <v>33</v>
      </c>
      <c r="C54" s="166"/>
      <c r="D54" s="166"/>
      <c r="E54" s="166">
        <f t="shared" si="5"/>
        <v>0</v>
      </c>
      <c r="F54" s="166"/>
      <c r="G54" s="166"/>
      <c r="H54" s="167"/>
    </row>
    <row r="55" spans="1:8">
      <c r="A55" s="163">
        <v>7</v>
      </c>
      <c r="B55" s="163" t="s">
        <v>59</v>
      </c>
      <c r="C55" s="166"/>
      <c r="D55" s="166"/>
      <c r="E55" s="166">
        <f t="shared" si="5"/>
        <v>0</v>
      </c>
      <c r="F55" s="166"/>
      <c r="G55" s="166"/>
      <c r="H55" s="167"/>
    </row>
    <row r="56" ht="24.75" customHeight="1" spans="1:8">
      <c r="A56" s="163">
        <v>8</v>
      </c>
      <c r="B56" s="163" t="s">
        <v>60</v>
      </c>
      <c r="C56" s="166">
        <v>213.49258</v>
      </c>
      <c r="D56" s="166">
        <v>184.71258</v>
      </c>
      <c r="E56" s="166">
        <f t="shared" si="5"/>
        <v>0</v>
      </c>
      <c r="F56" s="166">
        <f>G56</f>
        <v>0</v>
      </c>
      <c r="G56" s="166">
        <v>0</v>
      </c>
      <c r="H56" s="167"/>
    </row>
    <row r="57" ht="21.75" customHeight="1" spans="1:8">
      <c r="A57" s="165" t="s">
        <v>61</v>
      </c>
      <c r="B57" s="165" t="s">
        <v>62</v>
      </c>
      <c r="C57" s="166">
        <v>1000</v>
      </c>
      <c r="D57" s="166">
        <v>1000</v>
      </c>
      <c r="E57" s="166">
        <f>SUM(E58:E65)</f>
        <v>1000</v>
      </c>
      <c r="F57" s="166">
        <f>SUM(F58:F65)</f>
        <v>1000</v>
      </c>
      <c r="G57" s="166">
        <f>SUM(G58:G65)</f>
        <v>1000</v>
      </c>
      <c r="H57" s="167"/>
    </row>
    <row r="58" ht="19.5" customHeight="1" spans="1:8">
      <c r="A58" s="163">
        <v>1</v>
      </c>
      <c r="B58" s="163" t="s">
        <v>18</v>
      </c>
      <c r="C58" s="166">
        <v>600</v>
      </c>
      <c r="D58" s="166">
        <v>600</v>
      </c>
      <c r="E58" s="166">
        <f t="shared" si="5"/>
        <v>800</v>
      </c>
      <c r="F58" s="166">
        <v>800</v>
      </c>
      <c r="G58" s="166">
        <v>800</v>
      </c>
      <c r="H58" s="167"/>
    </row>
    <row r="59" ht="19.5" customHeight="1" spans="1:8">
      <c r="A59" s="163">
        <v>2</v>
      </c>
      <c r="B59" s="163" t="s">
        <v>55</v>
      </c>
      <c r="C59" s="166"/>
      <c r="D59" s="166"/>
      <c r="E59" s="166">
        <f t="shared" si="5"/>
        <v>0</v>
      </c>
      <c r="F59" s="166"/>
      <c r="G59" s="166"/>
      <c r="H59" s="167"/>
    </row>
    <row r="60" ht="19.5" customHeight="1" spans="1:8">
      <c r="A60" s="163">
        <v>3</v>
      </c>
      <c r="B60" s="163" t="s">
        <v>56</v>
      </c>
      <c r="C60" s="166"/>
      <c r="D60" s="166"/>
      <c r="E60" s="166">
        <f t="shared" si="5"/>
        <v>0</v>
      </c>
      <c r="F60" s="166"/>
      <c r="G60" s="166"/>
      <c r="H60" s="167"/>
    </row>
    <row r="61" ht="19.5" customHeight="1" spans="1:8">
      <c r="A61" s="163">
        <v>4</v>
      </c>
      <c r="B61" s="163" t="s">
        <v>57</v>
      </c>
      <c r="C61" s="166"/>
      <c r="D61" s="166"/>
      <c r="E61" s="166">
        <f t="shared" si="5"/>
        <v>0</v>
      </c>
      <c r="F61" s="166"/>
      <c r="G61" s="166"/>
      <c r="H61" s="167"/>
    </row>
    <row r="62" ht="19.5" customHeight="1" spans="1:8">
      <c r="A62" s="163">
        <v>5</v>
      </c>
      <c r="B62" s="163" t="s">
        <v>58</v>
      </c>
      <c r="C62" s="166"/>
      <c r="D62" s="166"/>
      <c r="E62" s="166">
        <f t="shared" si="5"/>
        <v>0</v>
      </c>
      <c r="F62" s="166"/>
      <c r="G62" s="166"/>
      <c r="H62" s="167"/>
    </row>
    <row r="63" ht="19.5" customHeight="1" spans="1:8">
      <c r="A63" s="163">
        <v>6</v>
      </c>
      <c r="B63" s="163" t="s">
        <v>33</v>
      </c>
      <c r="C63" s="166"/>
      <c r="D63" s="166"/>
      <c r="E63" s="166">
        <f t="shared" si="5"/>
        <v>0</v>
      </c>
      <c r="F63" s="166"/>
      <c r="G63" s="166"/>
      <c r="H63" s="167"/>
    </row>
    <row r="64" ht="19.5" customHeight="1" spans="1:8">
      <c r="A64" s="163">
        <v>7</v>
      </c>
      <c r="B64" s="163" t="s">
        <v>59</v>
      </c>
      <c r="C64" s="166"/>
      <c r="D64" s="166"/>
      <c r="E64" s="166">
        <f t="shared" si="5"/>
        <v>0</v>
      </c>
      <c r="F64" s="166"/>
      <c r="G64" s="166"/>
      <c r="H64" s="167"/>
    </row>
    <row r="65" ht="19.5" customHeight="1" spans="1:8">
      <c r="A65" s="163">
        <v>8</v>
      </c>
      <c r="B65" s="163" t="s">
        <v>60</v>
      </c>
      <c r="C65" s="166">
        <v>400</v>
      </c>
      <c r="D65" s="166">
        <v>400</v>
      </c>
      <c r="E65" s="166">
        <f t="shared" si="5"/>
        <v>200</v>
      </c>
      <c r="F65" s="166">
        <v>200</v>
      </c>
      <c r="G65" s="168">
        <v>200</v>
      </c>
      <c r="H65" s="167"/>
    </row>
    <row r="66" ht="29.25" customHeight="1" spans="1:8">
      <c r="A66" s="165" t="s">
        <v>63</v>
      </c>
      <c r="B66" s="165" t="s">
        <v>64</v>
      </c>
      <c r="C66" s="166">
        <v>59038.51168</v>
      </c>
      <c r="D66" s="166">
        <v>56039.3217</v>
      </c>
      <c r="E66" s="166">
        <f>E57+E48+E29+E7</f>
        <v>115874.17</v>
      </c>
      <c r="F66" s="166">
        <f>F57+F48+F29+F7</f>
        <v>112803.85</v>
      </c>
      <c r="G66" s="166">
        <f>G57+G48+G29+G7</f>
        <v>112803.85</v>
      </c>
      <c r="H66" s="167"/>
    </row>
    <row r="67" spans="1:8">
      <c r="A67" s="163">
        <v>1</v>
      </c>
      <c r="B67" s="163" t="s">
        <v>65</v>
      </c>
      <c r="C67" s="167"/>
      <c r="D67" s="167"/>
      <c r="E67" s="167"/>
      <c r="F67" s="167"/>
      <c r="G67" s="167"/>
      <c r="H67" s="167"/>
    </row>
    <row r="68" spans="1:8">
      <c r="A68" s="163">
        <v>2</v>
      </c>
      <c r="B68" s="163" t="s">
        <v>66</v>
      </c>
      <c r="C68" s="167"/>
      <c r="D68" s="167"/>
      <c r="E68" s="167"/>
      <c r="F68" s="167"/>
      <c r="G68" s="167"/>
      <c r="H68" s="167"/>
    </row>
    <row r="69" spans="1:8">
      <c r="A69" s="169" t="s">
        <v>67</v>
      </c>
      <c r="B69" s="169"/>
      <c r="C69" s="169"/>
      <c r="D69" s="169"/>
      <c r="E69" s="169"/>
      <c r="F69" s="169"/>
      <c r="G69" s="169"/>
      <c r="H69" s="169"/>
    </row>
    <row r="70" ht="25.5" customHeight="1" spans="1:8">
      <c r="A70" s="169" t="s">
        <v>68</v>
      </c>
      <c r="B70" s="169"/>
      <c r="C70" s="169"/>
      <c r="D70" s="169"/>
      <c r="E70" s="169"/>
      <c r="F70" s="169"/>
      <c r="G70" s="169"/>
      <c r="H70" s="169"/>
    </row>
    <row r="71" customHeight="1" spans="1:8">
      <c r="A71" s="169" t="s">
        <v>69</v>
      </c>
      <c r="B71" s="169"/>
      <c r="C71" s="169"/>
      <c r="D71" s="169"/>
      <c r="E71" s="169"/>
      <c r="F71" s="169"/>
      <c r="G71" s="169"/>
      <c r="H71" s="169"/>
    </row>
    <row r="72" customHeight="1" spans="1:8">
      <c r="A72" s="169" t="s">
        <v>70</v>
      </c>
      <c r="B72" s="169"/>
      <c r="C72" s="169"/>
      <c r="D72" s="169"/>
      <c r="E72" s="169"/>
      <c r="F72" s="169"/>
      <c r="G72" s="169"/>
      <c r="H72" s="169"/>
    </row>
    <row r="73" ht="31.5" customHeight="1" spans="1:8">
      <c r="A73" s="169" t="s">
        <v>71</v>
      </c>
      <c r="B73" s="169"/>
      <c r="C73" s="169"/>
      <c r="D73" s="169"/>
      <c r="E73" s="169"/>
      <c r="F73" s="169"/>
      <c r="G73" s="169"/>
      <c r="H73" s="169"/>
    </row>
    <row r="74" ht="43.5" customHeight="1" spans="1:8">
      <c r="A74" s="170" t="s">
        <v>72</v>
      </c>
      <c r="B74" s="170"/>
      <c r="C74" s="170"/>
      <c r="D74" s="170"/>
      <c r="E74" s="170"/>
      <c r="F74" s="170"/>
      <c r="G74" s="170"/>
      <c r="H74" s="170"/>
    </row>
    <row r="75" spans="1:8">
      <c r="A75" s="170"/>
      <c r="B75" s="170"/>
      <c r="C75" s="170"/>
      <c r="D75" s="170"/>
      <c r="E75" s="170"/>
      <c r="F75" s="170"/>
      <c r="G75" s="170"/>
      <c r="H75" s="170"/>
    </row>
    <row r="76" spans="1:8">
      <c r="A76" s="170"/>
      <c r="B76" s="170"/>
      <c r="C76" s="170"/>
      <c r="D76" s="170"/>
      <c r="E76" s="170"/>
      <c r="F76" s="170"/>
      <c r="G76" s="170"/>
      <c r="H76" s="170"/>
    </row>
    <row r="77" spans="1:8">
      <c r="A77" s="170"/>
      <c r="B77" s="170"/>
      <c r="C77" s="170"/>
      <c r="D77" s="170"/>
      <c r="E77" s="170"/>
      <c r="F77" s="170"/>
      <c r="G77" s="170"/>
      <c r="H77" s="170"/>
    </row>
    <row r="78" spans="1:8">
      <c r="A78" s="170"/>
      <c r="B78" s="170"/>
      <c r="C78" s="170"/>
      <c r="D78" s="170"/>
      <c r="E78" s="170"/>
      <c r="F78" s="170"/>
      <c r="G78" s="170"/>
      <c r="H78" s="170"/>
    </row>
    <row r="79" spans="1:8">
      <c r="A79" s="170"/>
      <c r="B79" s="170"/>
      <c r="C79" s="170"/>
      <c r="D79" s="170"/>
      <c r="E79" s="170"/>
      <c r="F79" s="170"/>
      <c r="G79" s="170"/>
      <c r="H79" s="170"/>
    </row>
    <row r="80" spans="1:8">
      <c r="A80" s="170"/>
      <c r="B80" s="170"/>
      <c r="C80" s="170"/>
      <c r="D80" s="170"/>
      <c r="E80" s="170"/>
      <c r="F80" s="170"/>
      <c r="G80" s="170"/>
      <c r="H80" s="170"/>
    </row>
    <row r="81" spans="1:8">
      <c r="A81" s="170"/>
      <c r="B81" s="170"/>
      <c r="C81" s="170"/>
      <c r="D81" s="170"/>
      <c r="E81" s="170"/>
      <c r="F81" s="170"/>
      <c r="G81" s="170"/>
      <c r="H81" s="170"/>
    </row>
    <row r="82" spans="1:8">
      <c r="A82" s="170"/>
      <c r="B82" s="170"/>
      <c r="C82" s="170"/>
      <c r="D82" s="170"/>
      <c r="E82" s="170"/>
      <c r="F82" s="170"/>
      <c r="G82" s="170"/>
      <c r="H82" s="170"/>
    </row>
    <row r="83" spans="1:8">
      <c r="A83" s="170"/>
      <c r="B83" s="170"/>
      <c r="C83" s="170"/>
      <c r="D83" s="170"/>
      <c r="E83" s="170"/>
      <c r="F83" s="170"/>
      <c r="G83" s="170"/>
      <c r="H83" s="170"/>
    </row>
    <row r="84" spans="1:8">
      <c r="A84" s="170"/>
      <c r="B84" s="170"/>
      <c r="C84" s="170"/>
      <c r="D84" s="170"/>
      <c r="E84" s="170"/>
      <c r="F84" s="170"/>
      <c r="G84" s="170"/>
      <c r="H84" s="170"/>
    </row>
    <row r="85" spans="1:8">
      <c r="A85" s="170"/>
      <c r="B85" s="170"/>
      <c r="C85" s="170"/>
      <c r="D85" s="170"/>
      <c r="E85" s="170"/>
      <c r="F85" s="170"/>
      <c r="G85" s="170"/>
      <c r="H85" s="170"/>
    </row>
    <row r="86" spans="1:8">
      <c r="A86" s="170"/>
      <c r="B86" s="170"/>
      <c r="C86" s="170"/>
      <c r="D86" s="170"/>
      <c r="E86" s="170"/>
      <c r="F86" s="170"/>
      <c r="G86" s="170"/>
      <c r="H86" s="170"/>
    </row>
    <row r="87" spans="1:8">
      <c r="A87" s="170"/>
      <c r="B87" s="170"/>
      <c r="C87" s="170"/>
      <c r="D87" s="170"/>
      <c r="E87" s="170"/>
      <c r="F87" s="170"/>
      <c r="G87" s="170"/>
      <c r="H87" s="170"/>
    </row>
    <row r="88" spans="1:8">
      <c r="A88" s="170"/>
      <c r="B88" s="170"/>
      <c r="C88" s="170"/>
      <c r="D88" s="170"/>
      <c r="E88" s="170"/>
      <c r="F88" s="170"/>
      <c r="G88" s="170"/>
      <c r="H88" s="170"/>
    </row>
    <row r="89" spans="1:8">
      <c r="A89" s="170"/>
      <c r="B89" s="170"/>
      <c r="C89" s="170"/>
      <c r="D89" s="170"/>
      <c r="E89" s="170"/>
      <c r="F89" s="170"/>
      <c r="G89" s="170"/>
      <c r="H89" s="170"/>
    </row>
    <row r="90" spans="1:8">
      <c r="A90" s="170"/>
      <c r="B90" s="170"/>
      <c r="C90" s="170"/>
      <c r="D90" s="170"/>
      <c r="E90" s="170"/>
      <c r="F90" s="170"/>
      <c r="G90" s="170"/>
      <c r="H90" s="170"/>
    </row>
    <row r="91" spans="1:8">
      <c r="A91" s="170"/>
      <c r="B91" s="170"/>
      <c r="C91" s="170"/>
      <c r="D91" s="170"/>
      <c r="E91" s="170"/>
      <c r="F91" s="170"/>
      <c r="G91" s="170"/>
      <c r="H91" s="170"/>
    </row>
  </sheetData>
  <mergeCells count="12">
    <mergeCell ref="A2:H2"/>
    <mergeCell ref="A3:D3"/>
    <mergeCell ref="C4:D4"/>
    <mergeCell ref="E4:G4"/>
    <mergeCell ref="A69:H69"/>
    <mergeCell ref="A70:H70"/>
    <mergeCell ref="A71:H71"/>
    <mergeCell ref="A72:H72"/>
    <mergeCell ref="A73:H73"/>
    <mergeCell ref="A74:H74"/>
    <mergeCell ref="A4:A5"/>
    <mergeCell ref="B4:B5"/>
  </mergeCells>
  <printOptions horizontalCentered="1"/>
  <pageMargins left="0.707638888888889" right="0.118055555555556" top="0.747916666666667" bottom="0.747916666666667" header="0.313888888888889" footer="0.313888888888889"/>
  <pageSetup paperSize="9" scale="91"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7"/>
  <sheetViews>
    <sheetView tabSelected="1" zoomScale="80" zoomScaleNormal="80" workbookViewId="0">
      <pane ySplit="6" topLeftCell="A7" activePane="bottomLeft" state="frozen"/>
      <selection/>
      <selection pane="bottomLeft" activeCell="A2" sqref="A2:Y2"/>
    </sheetView>
  </sheetViews>
  <sheetFormatPr defaultColWidth="9" defaultRowHeight="14.25"/>
  <cols>
    <col min="1" max="1" width="4" customWidth="1"/>
    <col min="2" max="2" width="7.9" customWidth="1"/>
    <col min="3" max="3" width="9.4" customWidth="1"/>
    <col min="4" max="4" width="9" customWidth="1"/>
    <col min="5" max="5" width="17.4" customWidth="1"/>
    <col min="6" max="6" width="7.9" customWidth="1"/>
    <col min="7" max="7" width="7.6" customWidth="1"/>
    <col min="8" max="8" width="13.275" customWidth="1"/>
    <col min="9" max="9" width="11.7166666666667" customWidth="1"/>
    <col min="10" max="10" width="15.6" customWidth="1"/>
    <col min="11" max="11" width="11.4" customWidth="1"/>
    <col min="12" max="13" width="11.6" customWidth="1"/>
    <col min="14" max="14" width="11" customWidth="1"/>
    <col min="15" max="15" width="10.5" customWidth="1"/>
    <col min="16" max="16" width="10" customWidth="1"/>
    <col min="17" max="17" width="6.9" customWidth="1"/>
    <col min="18" max="18" width="7.7" customWidth="1"/>
    <col min="19" max="19" width="8.6" customWidth="1"/>
    <col min="20" max="20" width="10.1" customWidth="1"/>
    <col min="21" max="21" width="10.9" customWidth="1"/>
    <col min="22" max="22" width="9.4" customWidth="1"/>
    <col min="23" max="23" width="11.7166666666667" customWidth="1"/>
    <col min="24" max="24" width="11.25" customWidth="1"/>
    <col min="25" max="25" width="7.7" customWidth="1"/>
    <col min="26" max="26" width="11.5"/>
  </cols>
  <sheetData>
    <row r="1" ht="14" customHeight="1" spans="1:25">
      <c r="A1" s="26" t="s">
        <v>73</v>
      </c>
      <c r="B1" s="27"/>
      <c r="C1" s="27"/>
      <c r="D1" s="27"/>
      <c r="E1" s="27"/>
      <c r="F1" s="27"/>
      <c r="G1" s="27"/>
      <c r="H1" s="27"/>
      <c r="I1" s="27"/>
      <c r="J1" s="89"/>
      <c r="K1" s="27"/>
      <c r="L1" s="27"/>
      <c r="M1" s="27"/>
      <c r="N1" s="27"/>
      <c r="O1" s="89"/>
      <c r="P1" s="27"/>
      <c r="Q1" s="27"/>
      <c r="R1" s="27"/>
      <c r="S1" s="27"/>
      <c r="T1" s="27"/>
      <c r="U1" s="27"/>
      <c r="V1" s="27"/>
      <c r="W1" s="27"/>
      <c r="X1" s="27"/>
      <c r="Y1" s="27"/>
    </row>
    <row r="2" ht="24" customHeight="1" spans="1:25">
      <c r="A2" s="28" t="s">
        <v>74</v>
      </c>
      <c r="B2" s="29"/>
      <c r="C2" s="29"/>
      <c r="D2" s="29"/>
      <c r="E2" s="29"/>
      <c r="F2" s="29"/>
      <c r="G2" s="29"/>
      <c r="H2" s="29"/>
      <c r="I2" s="29"/>
      <c r="J2" s="90"/>
      <c r="K2" s="29"/>
      <c r="L2" s="29"/>
      <c r="M2" s="29"/>
      <c r="N2" s="29"/>
      <c r="O2" s="90"/>
      <c r="P2" s="29"/>
      <c r="Q2" s="29"/>
      <c r="R2" s="29"/>
      <c r="S2" s="29"/>
      <c r="T2" s="29"/>
      <c r="U2" s="29"/>
      <c r="V2" s="29"/>
      <c r="W2" s="29"/>
      <c r="X2" s="29"/>
      <c r="Y2" s="29"/>
    </row>
    <row r="3" ht="22.5" customHeight="1" spans="1:25">
      <c r="A3" s="30" t="s">
        <v>75</v>
      </c>
      <c r="B3" s="30"/>
      <c r="C3" s="30"/>
      <c r="D3" s="30"/>
      <c r="E3" s="30"/>
      <c r="F3" s="30"/>
      <c r="G3" s="30"/>
      <c r="H3" s="30"/>
      <c r="I3" s="30"/>
      <c r="J3" s="91"/>
      <c r="K3" s="92"/>
      <c r="L3" s="30"/>
      <c r="M3" s="30"/>
      <c r="N3" s="30"/>
      <c r="O3" s="93"/>
      <c r="P3" s="30"/>
      <c r="Q3" s="30"/>
      <c r="R3" s="30"/>
      <c r="S3" s="30"/>
      <c r="T3" s="30"/>
      <c r="U3" s="30"/>
      <c r="V3" s="30"/>
      <c r="W3" s="30"/>
      <c r="X3" s="30"/>
      <c r="Y3" s="30"/>
    </row>
    <row r="4" ht="24.75" customHeight="1" spans="1:25">
      <c r="A4" s="31" t="s">
        <v>4</v>
      </c>
      <c r="B4" s="31" t="s">
        <v>76</v>
      </c>
      <c r="C4" s="31" t="s">
        <v>77</v>
      </c>
      <c r="D4" s="31" t="s">
        <v>78</v>
      </c>
      <c r="E4" s="31" t="s">
        <v>79</v>
      </c>
      <c r="F4" s="31" t="s">
        <v>80</v>
      </c>
      <c r="G4" s="31" t="s">
        <v>81</v>
      </c>
      <c r="H4" s="31" t="s">
        <v>82</v>
      </c>
      <c r="I4" s="31" t="s">
        <v>83</v>
      </c>
      <c r="J4" s="94" t="s">
        <v>84</v>
      </c>
      <c r="K4" s="35"/>
      <c r="L4" s="33" t="s">
        <v>85</v>
      </c>
      <c r="M4" s="95"/>
      <c r="N4" s="95"/>
      <c r="O4" s="96"/>
      <c r="P4" s="95"/>
      <c r="Q4" s="95"/>
      <c r="R4" s="112"/>
      <c r="S4" s="31" t="s">
        <v>86</v>
      </c>
      <c r="T4" s="113" t="s">
        <v>87</v>
      </c>
      <c r="U4" s="113" t="s">
        <v>88</v>
      </c>
      <c r="V4" s="33" t="s">
        <v>89</v>
      </c>
      <c r="W4" s="95"/>
      <c r="X4" s="112"/>
      <c r="Y4" s="31" t="s">
        <v>8</v>
      </c>
    </row>
    <row r="5" ht="35.25" customHeight="1" spans="1:25">
      <c r="A5" s="32"/>
      <c r="B5" s="32"/>
      <c r="C5" s="32"/>
      <c r="D5" s="32"/>
      <c r="E5" s="32"/>
      <c r="F5" s="32"/>
      <c r="G5" s="32"/>
      <c r="H5" s="32"/>
      <c r="I5" s="32"/>
      <c r="J5" s="94" t="s">
        <v>90</v>
      </c>
      <c r="K5" s="35" t="s">
        <v>91</v>
      </c>
      <c r="L5" s="35" t="s">
        <v>92</v>
      </c>
      <c r="M5" s="35" t="s">
        <v>93</v>
      </c>
      <c r="N5" s="35" t="s">
        <v>94</v>
      </c>
      <c r="O5" s="94" t="s">
        <v>95</v>
      </c>
      <c r="P5" s="35" t="s">
        <v>96</v>
      </c>
      <c r="Q5" s="35" t="s">
        <v>97</v>
      </c>
      <c r="R5" s="114" t="s">
        <v>98</v>
      </c>
      <c r="S5" s="32"/>
      <c r="T5" s="32"/>
      <c r="U5" s="32"/>
      <c r="V5" s="35" t="s">
        <v>99</v>
      </c>
      <c r="W5" s="35" t="s">
        <v>100</v>
      </c>
      <c r="X5" s="35" t="s">
        <v>101</v>
      </c>
      <c r="Y5" s="32"/>
    </row>
    <row r="6" ht="28.5" customHeight="1" spans="1:25">
      <c r="A6" s="33" t="s">
        <v>102</v>
      </c>
      <c r="B6" s="34"/>
      <c r="C6" s="35">
        <v>1</v>
      </c>
      <c r="D6" s="35">
        <v>2</v>
      </c>
      <c r="E6" s="35">
        <v>3</v>
      </c>
      <c r="F6" s="35">
        <v>4</v>
      </c>
      <c r="G6" s="35">
        <v>5</v>
      </c>
      <c r="H6" s="35">
        <v>6</v>
      </c>
      <c r="I6" s="35">
        <v>7</v>
      </c>
      <c r="J6" s="94">
        <v>8</v>
      </c>
      <c r="K6" s="35">
        <v>9</v>
      </c>
      <c r="L6" s="35">
        <v>10</v>
      </c>
      <c r="M6" s="35">
        <v>11</v>
      </c>
      <c r="N6" s="35">
        <v>12</v>
      </c>
      <c r="O6" s="94">
        <v>13</v>
      </c>
      <c r="P6" s="35">
        <v>14</v>
      </c>
      <c r="Q6" s="35">
        <v>15</v>
      </c>
      <c r="R6" s="35">
        <v>16</v>
      </c>
      <c r="S6" s="35">
        <v>17</v>
      </c>
      <c r="T6" s="35">
        <v>18</v>
      </c>
      <c r="U6" s="35">
        <v>19</v>
      </c>
      <c r="V6" s="35">
        <v>20</v>
      </c>
      <c r="W6" s="35">
        <v>21</v>
      </c>
      <c r="X6" s="35">
        <v>22</v>
      </c>
      <c r="Y6" s="35">
        <v>23</v>
      </c>
    </row>
    <row r="7" spans="1:25">
      <c r="A7" s="36"/>
      <c r="B7" s="37" t="s">
        <v>103</v>
      </c>
      <c r="C7" s="38"/>
      <c r="D7" s="36"/>
      <c r="E7" s="39"/>
      <c r="F7" s="39"/>
      <c r="G7" s="39"/>
      <c r="H7" s="39"/>
      <c r="I7" s="39"/>
      <c r="J7" s="97"/>
      <c r="K7" s="98">
        <f>K8+K26+K96+K98+K100</f>
        <v>112803.85</v>
      </c>
      <c r="L7" s="98">
        <f t="shared" ref="L7:X7" si="0">L8+L26+L96+L98+L100</f>
        <v>112803.85</v>
      </c>
      <c r="M7" s="98">
        <f t="shared" si="0"/>
        <v>98453.95</v>
      </c>
      <c r="N7" s="98">
        <f t="shared" si="0"/>
        <v>13349.9</v>
      </c>
      <c r="O7" s="98">
        <f t="shared" si="0"/>
        <v>0</v>
      </c>
      <c r="P7" s="98">
        <f t="shared" si="0"/>
        <v>1000</v>
      </c>
      <c r="Q7" s="98">
        <f t="shared" si="0"/>
        <v>0</v>
      </c>
      <c r="R7" s="98">
        <f t="shared" si="0"/>
        <v>0</v>
      </c>
      <c r="S7" s="98">
        <f t="shared" si="0"/>
        <v>716</v>
      </c>
      <c r="T7" s="98">
        <f t="shared" si="0"/>
        <v>28070</v>
      </c>
      <c r="U7" s="98">
        <f t="shared" si="0"/>
        <v>134683</v>
      </c>
      <c r="V7" s="98">
        <f t="shared" si="0"/>
        <v>27735</v>
      </c>
      <c r="W7" s="98">
        <f t="shared" si="0"/>
        <v>133544</v>
      </c>
      <c r="X7" s="98">
        <f t="shared" si="0"/>
        <v>112117</v>
      </c>
      <c r="Y7" s="116"/>
    </row>
    <row r="8" spans="1:25">
      <c r="A8" s="40" t="s">
        <v>104</v>
      </c>
      <c r="B8" s="41"/>
      <c r="C8" s="42" t="s">
        <v>105</v>
      </c>
      <c r="D8" s="43"/>
      <c r="E8" s="44"/>
      <c r="F8" s="44"/>
      <c r="G8" s="44"/>
      <c r="H8" s="44"/>
      <c r="I8" s="44"/>
      <c r="J8" s="44"/>
      <c r="K8" s="99">
        <f t="shared" ref="K8:X8" si="1">SUM(K9:K25)</f>
        <v>5380</v>
      </c>
      <c r="L8" s="99">
        <f t="shared" si="1"/>
        <v>5380</v>
      </c>
      <c r="M8" s="99">
        <f t="shared" si="1"/>
        <v>380</v>
      </c>
      <c r="N8" s="99">
        <f t="shared" si="1"/>
        <v>5000</v>
      </c>
      <c r="O8" s="99">
        <f t="shared" si="1"/>
        <v>0</v>
      </c>
      <c r="P8" s="99">
        <f t="shared" si="1"/>
        <v>0</v>
      </c>
      <c r="Q8" s="99">
        <f t="shared" si="1"/>
        <v>0</v>
      </c>
      <c r="R8" s="99">
        <f t="shared" si="1"/>
        <v>0</v>
      </c>
      <c r="S8" s="99">
        <f t="shared" si="1"/>
        <v>716</v>
      </c>
      <c r="T8" s="99">
        <f t="shared" si="1"/>
        <v>1051</v>
      </c>
      <c r="U8" s="99">
        <f t="shared" si="1"/>
        <v>1728</v>
      </c>
      <c r="V8" s="99">
        <f t="shared" si="1"/>
        <v>928</v>
      </c>
      <c r="W8" s="99">
        <f t="shared" si="1"/>
        <v>1446</v>
      </c>
      <c r="X8" s="99">
        <f t="shared" si="1"/>
        <v>1281</v>
      </c>
      <c r="Y8" s="44"/>
    </row>
    <row r="9" ht="56.25" spans="1:25">
      <c r="A9" s="45">
        <v>1</v>
      </c>
      <c r="B9" s="45" t="s">
        <v>106</v>
      </c>
      <c r="C9" s="45" t="s">
        <v>107</v>
      </c>
      <c r="D9" s="45" t="s">
        <v>108</v>
      </c>
      <c r="E9" s="45" t="s">
        <v>109</v>
      </c>
      <c r="F9" s="45" t="s">
        <v>110</v>
      </c>
      <c r="G9" s="45" t="s">
        <v>111</v>
      </c>
      <c r="H9" s="46">
        <v>43586</v>
      </c>
      <c r="I9" s="46">
        <v>43800</v>
      </c>
      <c r="J9" s="100" t="s">
        <v>112</v>
      </c>
      <c r="K9" s="101">
        <v>300</v>
      </c>
      <c r="L9" s="101">
        <v>300</v>
      </c>
      <c r="M9" s="101">
        <v>0</v>
      </c>
      <c r="N9" s="101">
        <v>300</v>
      </c>
      <c r="O9" s="101">
        <v>0</v>
      </c>
      <c r="P9" s="101">
        <v>0</v>
      </c>
      <c r="Q9" s="101">
        <v>0</v>
      </c>
      <c r="R9" s="101">
        <v>0</v>
      </c>
      <c r="S9" s="101">
        <v>60</v>
      </c>
      <c r="T9" s="104">
        <v>65</v>
      </c>
      <c r="U9" s="104">
        <v>240</v>
      </c>
      <c r="V9" s="104">
        <v>60</v>
      </c>
      <c r="W9" s="104">
        <v>200</v>
      </c>
      <c r="X9" s="104">
        <v>200</v>
      </c>
      <c r="Y9" s="117" t="s">
        <v>113</v>
      </c>
    </row>
    <row r="10" ht="45" spans="1:25">
      <c r="A10" s="45">
        <v>2</v>
      </c>
      <c r="B10" s="45" t="s">
        <v>114</v>
      </c>
      <c r="C10" s="45" t="s">
        <v>115</v>
      </c>
      <c r="D10" s="45" t="s">
        <v>116</v>
      </c>
      <c r="E10" s="45" t="s">
        <v>117</v>
      </c>
      <c r="F10" s="45" t="s">
        <v>118</v>
      </c>
      <c r="G10" s="45" t="s">
        <v>119</v>
      </c>
      <c r="H10" s="46">
        <v>43709</v>
      </c>
      <c r="I10" s="46">
        <v>43800</v>
      </c>
      <c r="J10" s="100" t="s">
        <v>120</v>
      </c>
      <c r="K10" s="102">
        <v>50</v>
      </c>
      <c r="L10" s="102">
        <v>50</v>
      </c>
      <c r="M10" s="102">
        <v>0</v>
      </c>
      <c r="N10" s="102">
        <v>50</v>
      </c>
      <c r="O10" s="102">
        <v>0</v>
      </c>
      <c r="P10" s="102">
        <v>0</v>
      </c>
      <c r="Q10" s="102">
        <v>0</v>
      </c>
      <c r="R10" s="102">
        <v>0</v>
      </c>
      <c r="S10" s="102">
        <v>8</v>
      </c>
      <c r="T10" s="102">
        <v>9</v>
      </c>
      <c r="U10" s="102">
        <v>36</v>
      </c>
      <c r="V10" s="102">
        <v>9</v>
      </c>
      <c r="W10" s="102">
        <v>36</v>
      </c>
      <c r="X10" s="102">
        <v>36</v>
      </c>
      <c r="Y10" s="47" t="s">
        <v>121</v>
      </c>
    </row>
    <row r="11" ht="45" spans="1:25">
      <c r="A11" s="45">
        <v>3</v>
      </c>
      <c r="B11" s="45" t="s">
        <v>122</v>
      </c>
      <c r="C11" s="45" t="s">
        <v>123</v>
      </c>
      <c r="D11" s="45" t="s">
        <v>124</v>
      </c>
      <c r="E11" s="45" t="s">
        <v>125</v>
      </c>
      <c r="F11" s="45" t="s">
        <v>126</v>
      </c>
      <c r="G11" s="45" t="s">
        <v>127</v>
      </c>
      <c r="H11" s="46">
        <v>43556</v>
      </c>
      <c r="I11" s="46">
        <v>43800</v>
      </c>
      <c r="J11" s="100" t="s">
        <v>120</v>
      </c>
      <c r="K11" s="101">
        <v>50</v>
      </c>
      <c r="L11" s="101">
        <v>50</v>
      </c>
      <c r="M11" s="101">
        <v>0</v>
      </c>
      <c r="N11" s="101">
        <v>50</v>
      </c>
      <c r="O11" s="101">
        <v>0</v>
      </c>
      <c r="P11" s="101">
        <v>0</v>
      </c>
      <c r="Q11" s="101">
        <v>0</v>
      </c>
      <c r="R11" s="101">
        <v>0</v>
      </c>
      <c r="S11" s="101">
        <v>5</v>
      </c>
      <c r="T11" s="104">
        <v>41</v>
      </c>
      <c r="U11" s="104">
        <v>41</v>
      </c>
      <c r="V11" s="104">
        <v>29</v>
      </c>
      <c r="W11" s="104">
        <v>29</v>
      </c>
      <c r="X11" s="104">
        <v>29</v>
      </c>
      <c r="Y11" s="117" t="s">
        <v>113</v>
      </c>
    </row>
    <row r="12" ht="56.25" spans="1:25">
      <c r="A12" s="45">
        <v>4</v>
      </c>
      <c r="B12" s="47" t="s">
        <v>128</v>
      </c>
      <c r="C12" s="48" t="s">
        <v>129</v>
      </c>
      <c r="D12" s="48" t="s">
        <v>130</v>
      </c>
      <c r="E12" s="47" t="s">
        <v>131</v>
      </c>
      <c r="F12" s="47" t="s">
        <v>132</v>
      </c>
      <c r="G12" s="47" t="s">
        <v>133</v>
      </c>
      <c r="H12" s="49">
        <v>43617</v>
      </c>
      <c r="I12" s="49">
        <v>43800</v>
      </c>
      <c r="J12" s="100" t="s">
        <v>134</v>
      </c>
      <c r="K12" s="103">
        <v>130</v>
      </c>
      <c r="L12" s="103">
        <v>130</v>
      </c>
      <c r="M12" s="103">
        <v>0</v>
      </c>
      <c r="N12" s="103">
        <v>130</v>
      </c>
      <c r="O12" s="104">
        <v>0</v>
      </c>
      <c r="P12" s="105">
        <v>0</v>
      </c>
      <c r="Q12" s="105">
        <v>0</v>
      </c>
      <c r="R12" s="105">
        <v>0</v>
      </c>
      <c r="S12" s="105">
        <v>18</v>
      </c>
      <c r="T12" s="105">
        <v>56</v>
      </c>
      <c r="U12" s="105">
        <v>236</v>
      </c>
      <c r="V12" s="105">
        <v>35</v>
      </c>
      <c r="W12" s="105">
        <v>154</v>
      </c>
      <c r="X12" s="105">
        <v>35</v>
      </c>
      <c r="Y12" s="47" t="s">
        <v>121</v>
      </c>
    </row>
    <row r="13" ht="56.25" spans="1:25">
      <c r="A13" s="45">
        <v>5</v>
      </c>
      <c r="B13" s="50" t="s">
        <v>114</v>
      </c>
      <c r="C13" s="48" t="s">
        <v>135</v>
      </c>
      <c r="D13" s="48" t="s">
        <v>136</v>
      </c>
      <c r="E13" s="50" t="s">
        <v>137</v>
      </c>
      <c r="F13" s="47" t="s">
        <v>138</v>
      </c>
      <c r="G13" s="47" t="s">
        <v>111</v>
      </c>
      <c r="H13" s="49">
        <v>43647</v>
      </c>
      <c r="I13" s="49">
        <v>43801</v>
      </c>
      <c r="J13" s="100" t="s">
        <v>139</v>
      </c>
      <c r="K13" s="103">
        <v>30</v>
      </c>
      <c r="L13" s="103">
        <v>30</v>
      </c>
      <c r="M13" s="103">
        <v>0</v>
      </c>
      <c r="N13" s="103">
        <v>30</v>
      </c>
      <c r="O13" s="105">
        <v>0</v>
      </c>
      <c r="P13" s="105">
        <v>0</v>
      </c>
      <c r="Q13" s="105">
        <v>0</v>
      </c>
      <c r="R13" s="105">
        <v>0</v>
      </c>
      <c r="S13" s="105">
        <v>45</v>
      </c>
      <c r="T13" s="105">
        <v>174</v>
      </c>
      <c r="U13" s="105">
        <v>174</v>
      </c>
      <c r="V13" s="105">
        <v>174</v>
      </c>
      <c r="W13" s="105">
        <v>174</v>
      </c>
      <c r="X13" s="105">
        <v>174</v>
      </c>
      <c r="Y13" s="47" t="s">
        <v>121</v>
      </c>
    </row>
    <row r="14" ht="45" spans="1:25">
      <c r="A14" s="45">
        <v>6</v>
      </c>
      <c r="B14" s="47" t="s">
        <v>114</v>
      </c>
      <c r="C14" s="48" t="s">
        <v>140</v>
      </c>
      <c r="D14" s="48" t="s">
        <v>141</v>
      </c>
      <c r="E14" s="47" t="s">
        <v>142</v>
      </c>
      <c r="F14" s="47" t="s">
        <v>138</v>
      </c>
      <c r="G14" s="47" t="s">
        <v>111</v>
      </c>
      <c r="H14" s="49">
        <v>43647</v>
      </c>
      <c r="I14" s="49">
        <v>43801</v>
      </c>
      <c r="J14" s="100" t="s">
        <v>143</v>
      </c>
      <c r="K14" s="103">
        <v>100</v>
      </c>
      <c r="L14" s="103">
        <v>100</v>
      </c>
      <c r="M14" s="103">
        <v>0</v>
      </c>
      <c r="N14" s="103">
        <v>100</v>
      </c>
      <c r="O14" s="104">
        <v>0</v>
      </c>
      <c r="P14" s="105">
        <v>0</v>
      </c>
      <c r="Q14" s="105">
        <v>0</v>
      </c>
      <c r="R14" s="105">
        <v>0</v>
      </c>
      <c r="S14" s="105">
        <v>15</v>
      </c>
      <c r="T14" s="105">
        <v>50</v>
      </c>
      <c r="U14" s="105">
        <v>50</v>
      </c>
      <c r="V14" s="105">
        <v>50</v>
      </c>
      <c r="W14" s="105">
        <v>50</v>
      </c>
      <c r="X14" s="105">
        <v>50</v>
      </c>
      <c r="Y14" s="47" t="s">
        <v>121</v>
      </c>
    </row>
    <row r="15" ht="45" spans="1:25">
      <c r="A15" s="45">
        <v>7</v>
      </c>
      <c r="B15" s="48" t="s">
        <v>114</v>
      </c>
      <c r="C15" s="48" t="s">
        <v>144</v>
      </c>
      <c r="D15" s="48" t="s">
        <v>145</v>
      </c>
      <c r="E15" s="47" t="s">
        <v>146</v>
      </c>
      <c r="F15" s="47" t="s">
        <v>138</v>
      </c>
      <c r="G15" s="47" t="s">
        <v>111</v>
      </c>
      <c r="H15" s="49">
        <v>43709</v>
      </c>
      <c r="I15" s="49">
        <v>44044</v>
      </c>
      <c r="J15" s="100" t="s">
        <v>143</v>
      </c>
      <c r="K15" s="103">
        <v>100</v>
      </c>
      <c r="L15" s="103">
        <v>100</v>
      </c>
      <c r="M15" s="103">
        <v>0</v>
      </c>
      <c r="N15" s="103">
        <v>100</v>
      </c>
      <c r="O15" s="105">
        <v>0</v>
      </c>
      <c r="P15" s="105">
        <v>0</v>
      </c>
      <c r="Q15" s="105">
        <v>0</v>
      </c>
      <c r="R15" s="105">
        <v>0</v>
      </c>
      <c r="S15" s="105">
        <v>30</v>
      </c>
      <c r="T15" s="105">
        <v>50</v>
      </c>
      <c r="U15" s="105">
        <v>50</v>
      </c>
      <c r="V15" s="105">
        <v>50</v>
      </c>
      <c r="W15" s="105">
        <v>50</v>
      </c>
      <c r="X15" s="105">
        <v>50</v>
      </c>
      <c r="Y15" s="47" t="s">
        <v>121</v>
      </c>
    </row>
    <row r="16" ht="33.75" spans="1:25">
      <c r="A16" s="45">
        <v>8</v>
      </c>
      <c r="B16" s="47" t="s">
        <v>122</v>
      </c>
      <c r="C16" s="48" t="s">
        <v>147</v>
      </c>
      <c r="D16" s="45" t="s">
        <v>148</v>
      </c>
      <c r="E16" s="47" t="s">
        <v>149</v>
      </c>
      <c r="F16" s="47" t="s">
        <v>138</v>
      </c>
      <c r="G16" s="47" t="s">
        <v>111</v>
      </c>
      <c r="H16" s="49">
        <v>43557</v>
      </c>
      <c r="I16" s="49">
        <v>43800</v>
      </c>
      <c r="J16" s="100" t="s">
        <v>150</v>
      </c>
      <c r="K16" s="103">
        <v>400</v>
      </c>
      <c r="L16" s="103">
        <v>400</v>
      </c>
      <c r="M16" s="103">
        <v>0</v>
      </c>
      <c r="N16" s="103">
        <v>400</v>
      </c>
      <c r="O16" s="104">
        <v>0</v>
      </c>
      <c r="P16" s="105">
        <v>0</v>
      </c>
      <c r="Q16" s="105">
        <v>0</v>
      </c>
      <c r="R16" s="105">
        <v>0</v>
      </c>
      <c r="S16" s="105">
        <v>80</v>
      </c>
      <c r="T16" s="105">
        <v>50</v>
      </c>
      <c r="U16" s="105">
        <v>50</v>
      </c>
      <c r="V16" s="105">
        <v>50</v>
      </c>
      <c r="W16" s="105">
        <v>50</v>
      </c>
      <c r="X16" s="105">
        <v>50</v>
      </c>
      <c r="Y16" s="47" t="s">
        <v>121</v>
      </c>
    </row>
    <row r="17" ht="33.75" spans="1:25">
      <c r="A17" s="45">
        <v>9</v>
      </c>
      <c r="B17" s="47" t="s">
        <v>151</v>
      </c>
      <c r="C17" s="48" t="s">
        <v>152</v>
      </c>
      <c r="D17" s="48" t="s">
        <v>153</v>
      </c>
      <c r="E17" s="47" t="s">
        <v>154</v>
      </c>
      <c r="F17" s="47" t="s">
        <v>138</v>
      </c>
      <c r="G17" s="47" t="s">
        <v>111</v>
      </c>
      <c r="H17" s="49">
        <v>43739</v>
      </c>
      <c r="I17" s="49">
        <v>44044</v>
      </c>
      <c r="J17" s="47" t="s">
        <v>155</v>
      </c>
      <c r="K17" s="103">
        <v>380</v>
      </c>
      <c r="L17" s="103">
        <v>380</v>
      </c>
      <c r="M17" s="103">
        <v>380</v>
      </c>
      <c r="N17" s="103">
        <v>0</v>
      </c>
      <c r="O17" s="104">
        <v>0</v>
      </c>
      <c r="P17" s="105">
        <v>0</v>
      </c>
      <c r="Q17" s="105">
        <v>0</v>
      </c>
      <c r="R17" s="105">
        <v>0</v>
      </c>
      <c r="S17" s="105">
        <v>40</v>
      </c>
      <c r="T17" s="105">
        <v>65</v>
      </c>
      <c r="U17" s="105">
        <v>65</v>
      </c>
      <c r="V17" s="105">
        <v>30</v>
      </c>
      <c r="W17" s="105">
        <v>30</v>
      </c>
      <c r="X17" s="105">
        <v>30</v>
      </c>
      <c r="Y17" s="47" t="s">
        <v>121</v>
      </c>
    </row>
    <row r="18" ht="33.75" spans="1:25">
      <c r="A18" s="45">
        <v>10</v>
      </c>
      <c r="B18" s="45" t="s">
        <v>156</v>
      </c>
      <c r="C18" s="45" t="s">
        <v>157</v>
      </c>
      <c r="D18" s="45" t="s">
        <v>148</v>
      </c>
      <c r="E18" s="45" t="s">
        <v>158</v>
      </c>
      <c r="F18" s="45" t="s">
        <v>159</v>
      </c>
      <c r="G18" s="45" t="s">
        <v>160</v>
      </c>
      <c r="H18" s="46">
        <v>43709</v>
      </c>
      <c r="I18" s="46">
        <v>43800</v>
      </c>
      <c r="J18" s="100" t="s">
        <v>161</v>
      </c>
      <c r="K18" s="101">
        <v>180</v>
      </c>
      <c r="L18" s="101">
        <v>180</v>
      </c>
      <c r="M18" s="101">
        <v>0</v>
      </c>
      <c r="N18" s="101">
        <v>180</v>
      </c>
      <c r="O18" s="101">
        <v>0</v>
      </c>
      <c r="P18" s="101">
        <v>0</v>
      </c>
      <c r="Q18" s="101">
        <v>0</v>
      </c>
      <c r="R18" s="101">
        <v>0</v>
      </c>
      <c r="S18" s="101">
        <v>50</v>
      </c>
      <c r="T18" s="104">
        <v>25</v>
      </c>
      <c r="U18" s="104">
        <v>80</v>
      </c>
      <c r="V18" s="104">
        <v>13</v>
      </c>
      <c r="W18" s="104">
        <v>52</v>
      </c>
      <c r="X18" s="104">
        <v>12</v>
      </c>
      <c r="Y18" s="117" t="s">
        <v>113</v>
      </c>
    </row>
    <row r="19" ht="22.5" spans="1:25">
      <c r="A19" s="45">
        <v>11</v>
      </c>
      <c r="B19" s="45" t="s">
        <v>122</v>
      </c>
      <c r="C19" s="45" t="s">
        <v>162</v>
      </c>
      <c r="D19" s="45" t="s">
        <v>148</v>
      </c>
      <c r="E19" s="45" t="s">
        <v>163</v>
      </c>
      <c r="F19" s="45" t="s">
        <v>164</v>
      </c>
      <c r="G19" s="45" t="s">
        <v>165</v>
      </c>
      <c r="H19" s="46">
        <v>43709</v>
      </c>
      <c r="I19" s="46">
        <v>43800</v>
      </c>
      <c r="J19" s="100" t="s">
        <v>143</v>
      </c>
      <c r="K19" s="101">
        <v>100</v>
      </c>
      <c r="L19" s="101">
        <v>100</v>
      </c>
      <c r="M19" s="101">
        <v>0</v>
      </c>
      <c r="N19" s="101">
        <v>100</v>
      </c>
      <c r="O19" s="101">
        <v>0</v>
      </c>
      <c r="P19" s="101">
        <v>0</v>
      </c>
      <c r="Q19" s="101">
        <v>0</v>
      </c>
      <c r="R19" s="101">
        <v>0</v>
      </c>
      <c r="S19" s="101">
        <v>10</v>
      </c>
      <c r="T19" s="104">
        <v>15</v>
      </c>
      <c r="U19" s="104">
        <v>25</v>
      </c>
      <c r="V19" s="104">
        <v>3</v>
      </c>
      <c r="W19" s="104">
        <v>10</v>
      </c>
      <c r="X19" s="104">
        <v>4</v>
      </c>
      <c r="Y19" s="117" t="s">
        <v>113</v>
      </c>
    </row>
    <row r="20" ht="56.25" spans="1:25">
      <c r="A20" s="45">
        <v>12</v>
      </c>
      <c r="B20" s="45" t="s">
        <v>122</v>
      </c>
      <c r="C20" s="45" t="s">
        <v>166</v>
      </c>
      <c r="D20" s="45" t="s">
        <v>148</v>
      </c>
      <c r="E20" s="45" t="s">
        <v>167</v>
      </c>
      <c r="F20" s="45" t="s">
        <v>168</v>
      </c>
      <c r="G20" s="45" t="s">
        <v>169</v>
      </c>
      <c r="H20" s="46">
        <v>43556</v>
      </c>
      <c r="I20" s="46">
        <v>43617</v>
      </c>
      <c r="J20" s="100" t="s">
        <v>143</v>
      </c>
      <c r="K20" s="101">
        <v>100</v>
      </c>
      <c r="L20" s="101">
        <v>100</v>
      </c>
      <c r="M20" s="101">
        <v>0</v>
      </c>
      <c r="N20" s="101">
        <v>100</v>
      </c>
      <c r="O20" s="101">
        <v>0</v>
      </c>
      <c r="P20" s="101">
        <v>0</v>
      </c>
      <c r="Q20" s="101">
        <v>0</v>
      </c>
      <c r="R20" s="101">
        <v>0</v>
      </c>
      <c r="S20" s="101">
        <v>100</v>
      </c>
      <c r="T20" s="104">
        <v>11</v>
      </c>
      <c r="U20" s="104">
        <v>11</v>
      </c>
      <c r="V20" s="104">
        <v>11</v>
      </c>
      <c r="W20" s="104">
        <v>11</v>
      </c>
      <c r="X20" s="104">
        <v>11</v>
      </c>
      <c r="Y20" s="117" t="s">
        <v>113</v>
      </c>
    </row>
    <row r="21" ht="33.75" spans="1:25">
      <c r="A21" s="45">
        <v>13</v>
      </c>
      <c r="B21" s="47" t="s">
        <v>170</v>
      </c>
      <c r="C21" s="48" t="s">
        <v>171</v>
      </c>
      <c r="D21" s="48" t="s">
        <v>172</v>
      </c>
      <c r="E21" s="47" t="s">
        <v>173</v>
      </c>
      <c r="F21" s="47" t="s">
        <v>174</v>
      </c>
      <c r="G21" s="47" t="s">
        <v>175</v>
      </c>
      <c r="H21" s="49">
        <v>43558</v>
      </c>
      <c r="I21" s="49">
        <v>43678</v>
      </c>
      <c r="J21" s="100" t="s">
        <v>176</v>
      </c>
      <c r="K21" s="103">
        <v>40</v>
      </c>
      <c r="L21" s="103">
        <v>40</v>
      </c>
      <c r="M21" s="103">
        <v>0</v>
      </c>
      <c r="N21" s="103">
        <v>40</v>
      </c>
      <c r="O21" s="104">
        <v>0</v>
      </c>
      <c r="P21" s="105">
        <v>0</v>
      </c>
      <c r="Q21" s="105">
        <v>0</v>
      </c>
      <c r="R21" s="105">
        <v>0</v>
      </c>
      <c r="S21" s="105">
        <v>20</v>
      </c>
      <c r="T21" s="105">
        <v>7</v>
      </c>
      <c r="U21" s="105">
        <v>13</v>
      </c>
      <c r="V21" s="105">
        <v>7</v>
      </c>
      <c r="W21" s="105">
        <v>13</v>
      </c>
      <c r="X21" s="105">
        <v>13</v>
      </c>
      <c r="Y21" s="47" t="s">
        <v>121</v>
      </c>
    </row>
    <row r="22" ht="45" spans="1:25">
      <c r="A22" s="45">
        <v>14</v>
      </c>
      <c r="B22" s="45" t="s">
        <v>114</v>
      </c>
      <c r="C22" s="45" t="s">
        <v>177</v>
      </c>
      <c r="D22" s="45" t="s">
        <v>178</v>
      </c>
      <c r="E22" s="45" t="s">
        <v>179</v>
      </c>
      <c r="F22" s="45" t="s">
        <v>180</v>
      </c>
      <c r="G22" s="45" t="s">
        <v>181</v>
      </c>
      <c r="H22" s="46">
        <v>43617</v>
      </c>
      <c r="I22" s="46">
        <v>43800</v>
      </c>
      <c r="J22" s="47" t="s">
        <v>182</v>
      </c>
      <c r="K22" s="105">
        <v>1500</v>
      </c>
      <c r="L22" s="105">
        <v>1500</v>
      </c>
      <c r="M22" s="105">
        <v>0</v>
      </c>
      <c r="N22" s="105">
        <v>1500</v>
      </c>
      <c r="O22" s="105">
        <v>0</v>
      </c>
      <c r="P22" s="105">
        <v>0</v>
      </c>
      <c r="Q22" s="105">
        <v>0</v>
      </c>
      <c r="R22" s="105">
        <v>0</v>
      </c>
      <c r="S22" s="105">
        <v>100</v>
      </c>
      <c r="T22" s="104">
        <v>59</v>
      </c>
      <c r="U22" s="104">
        <v>225</v>
      </c>
      <c r="V22" s="104">
        <v>40</v>
      </c>
      <c r="W22" s="104">
        <v>180</v>
      </c>
      <c r="X22" s="104">
        <v>180</v>
      </c>
      <c r="Y22" s="117" t="s">
        <v>113</v>
      </c>
    </row>
    <row r="23" ht="67.5" spans="1:25">
      <c r="A23" s="45">
        <v>15</v>
      </c>
      <c r="B23" s="45" t="s">
        <v>122</v>
      </c>
      <c r="C23" s="45" t="s">
        <v>183</v>
      </c>
      <c r="D23" s="45" t="s">
        <v>148</v>
      </c>
      <c r="E23" s="45" t="s">
        <v>184</v>
      </c>
      <c r="F23" s="45" t="s">
        <v>168</v>
      </c>
      <c r="G23" s="45" t="s">
        <v>169</v>
      </c>
      <c r="H23" s="46">
        <v>43617</v>
      </c>
      <c r="I23" s="46">
        <v>43800</v>
      </c>
      <c r="J23" s="47" t="s">
        <v>185</v>
      </c>
      <c r="K23" s="102">
        <v>200</v>
      </c>
      <c r="L23" s="102">
        <v>200</v>
      </c>
      <c r="M23" s="102">
        <v>0</v>
      </c>
      <c r="N23" s="102">
        <v>200</v>
      </c>
      <c r="O23" s="102">
        <v>0</v>
      </c>
      <c r="P23" s="102">
        <v>0</v>
      </c>
      <c r="Q23" s="102">
        <v>0</v>
      </c>
      <c r="R23" s="102">
        <v>0</v>
      </c>
      <c r="S23" s="102">
        <v>10</v>
      </c>
      <c r="T23" s="102">
        <v>17</v>
      </c>
      <c r="U23" s="102">
        <v>75</v>
      </c>
      <c r="V23" s="102">
        <v>10</v>
      </c>
      <c r="W23" s="102">
        <v>50</v>
      </c>
      <c r="X23" s="102">
        <v>50</v>
      </c>
      <c r="Y23" s="117" t="s">
        <v>113</v>
      </c>
    </row>
    <row r="24" ht="56.25" spans="1:25">
      <c r="A24" s="45">
        <v>16</v>
      </c>
      <c r="B24" s="47" t="s">
        <v>122</v>
      </c>
      <c r="C24" s="48" t="s">
        <v>186</v>
      </c>
      <c r="D24" s="48" t="s">
        <v>126</v>
      </c>
      <c r="E24" s="47" t="s">
        <v>187</v>
      </c>
      <c r="F24" s="47" t="s">
        <v>188</v>
      </c>
      <c r="G24" s="47" t="s">
        <v>189</v>
      </c>
      <c r="H24" s="49">
        <v>43586</v>
      </c>
      <c r="I24" s="49">
        <v>43709</v>
      </c>
      <c r="J24" s="100" t="s">
        <v>190</v>
      </c>
      <c r="K24" s="103">
        <v>60.288</v>
      </c>
      <c r="L24" s="103">
        <v>60.288</v>
      </c>
      <c r="M24" s="103">
        <v>0</v>
      </c>
      <c r="N24" s="103">
        <v>60.288</v>
      </c>
      <c r="O24" s="104">
        <v>0</v>
      </c>
      <c r="P24" s="105">
        <v>0</v>
      </c>
      <c r="Q24" s="105">
        <v>0</v>
      </c>
      <c r="R24" s="105">
        <v>0</v>
      </c>
      <c r="S24" s="105">
        <v>25</v>
      </c>
      <c r="T24" s="105">
        <v>7</v>
      </c>
      <c r="U24" s="105">
        <v>7</v>
      </c>
      <c r="V24" s="105">
        <v>7</v>
      </c>
      <c r="W24" s="105">
        <v>7</v>
      </c>
      <c r="X24" s="105">
        <v>7</v>
      </c>
      <c r="Y24" s="47" t="s">
        <v>121</v>
      </c>
    </row>
    <row r="25" ht="45" spans="1:25">
      <c r="A25" s="45">
        <v>17</v>
      </c>
      <c r="B25" s="47" t="s">
        <v>114</v>
      </c>
      <c r="C25" s="48" t="s">
        <v>191</v>
      </c>
      <c r="D25" s="48" t="s">
        <v>192</v>
      </c>
      <c r="E25" s="47" t="s">
        <v>193</v>
      </c>
      <c r="F25" s="47" t="s">
        <v>192</v>
      </c>
      <c r="G25" s="47" t="s">
        <v>194</v>
      </c>
      <c r="H25" s="49">
        <v>43556</v>
      </c>
      <c r="I25" s="49">
        <v>43983</v>
      </c>
      <c r="J25" s="100" t="s">
        <v>195</v>
      </c>
      <c r="K25" s="103">
        <v>1659.712</v>
      </c>
      <c r="L25" s="103">
        <v>1659.712</v>
      </c>
      <c r="M25" s="103">
        <v>0</v>
      </c>
      <c r="N25" s="103">
        <v>1659.712</v>
      </c>
      <c r="O25" s="104">
        <v>0</v>
      </c>
      <c r="P25" s="105">
        <v>0</v>
      </c>
      <c r="Q25" s="105">
        <v>0</v>
      </c>
      <c r="R25" s="105">
        <v>0</v>
      </c>
      <c r="S25" s="105">
        <v>100</v>
      </c>
      <c r="T25" s="105">
        <v>350</v>
      </c>
      <c r="U25" s="105">
        <v>350</v>
      </c>
      <c r="V25" s="105">
        <v>350</v>
      </c>
      <c r="W25" s="105">
        <v>350</v>
      </c>
      <c r="X25" s="105">
        <v>350</v>
      </c>
      <c r="Y25" s="47" t="s">
        <v>121</v>
      </c>
    </row>
    <row r="26" spans="1:25">
      <c r="A26" s="51" t="s">
        <v>196</v>
      </c>
      <c r="B26" s="51"/>
      <c r="C26" s="52" t="s">
        <v>197</v>
      </c>
      <c r="D26" s="53"/>
      <c r="E26" s="51"/>
      <c r="F26" s="51"/>
      <c r="G26" s="51"/>
      <c r="H26" s="51"/>
      <c r="I26" s="51"/>
      <c r="J26" s="106"/>
      <c r="K26" s="107">
        <f>SUM(K27:K95)</f>
        <v>85119.961197</v>
      </c>
      <c r="L26" s="107">
        <f>SUM(L27:L95)</f>
        <v>85119.961197</v>
      </c>
      <c r="M26" s="107">
        <f t="shared" ref="L26:Y26" si="2">SUM(M27:M95)</f>
        <v>76819.06</v>
      </c>
      <c r="N26" s="107">
        <f t="shared" si="2"/>
        <v>7333.25</v>
      </c>
      <c r="O26" s="107">
        <f t="shared" si="2"/>
        <v>0</v>
      </c>
      <c r="P26" s="107">
        <f t="shared" si="2"/>
        <v>967.651197</v>
      </c>
      <c r="Q26" s="107">
        <f t="shared" si="2"/>
        <v>0</v>
      </c>
      <c r="R26" s="107">
        <f t="shared" si="2"/>
        <v>0</v>
      </c>
      <c r="S26" s="107">
        <f t="shared" si="2"/>
        <v>0</v>
      </c>
      <c r="T26" s="107">
        <f t="shared" si="2"/>
        <v>12593</v>
      </c>
      <c r="U26" s="107">
        <f t="shared" si="2"/>
        <v>73037</v>
      </c>
      <c r="V26" s="107">
        <f t="shared" si="2"/>
        <v>12381</v>
      </c>
      <c r="W26" s="107">
        <f t="shared" si="2"/>
        <v>72180</v>
      </c>
      <c r="X26" s="107">
        <f t="shared" si="2"/>
        <v>72583</v>
      </c>
      <c r="Y26" s="107">
        <f t="shared" si="2"/>
        <v>0</v>
      </c>
    </row>
    <row r="27" ht="67.5" spans="1:25">
      <c r="A27" s="54">
        <v>1</v>
      </c>
      <c r="B27" s="54" t="s">
        <v>198</v>
      </c>
      <c r="C27" s="55" t="s">
        <v>199</v>
      </c>
      <c r="D27" s="54" t="s">
        <v>200</v>
      </c>
      <c r="E27" s="55" t="s">
        <v>201</v>
      </c>
      <c r="F27" s="54" t="s">
        <v>202</v>
      </c>
      <c r="G27" s="54" t="s">
        <v>203</v>
      </c>
      <c r="H27" s="56">
        <v>43040</v>
      </c>
      <c r="I27" s="57">
        <v>43252</v>
      </c>
      <c r="J27" s="54" t="s">
        <v>204</v>
      </c>
      <c r="K27" s="108">
        <v>815.82</v>
      </c>
      <c r="L27" s="109">
        <f>M27+N27+O27+P27+Q27+R27</f>
        <v>815.82</v>
      </c>
      <c r="M27" s="108">
        <v>815.82</v>
      </c>
      <c r="N27" s="108">
        <v>0</v>
      </c>
      <c r="O27" s="110">
        <v>0</v>
      </c>
      <c r="P27" s="108">
        <v>0</v>
      </c>
      <c r="Q27" s="108">
        <v>0</v>
      </c>
      <c r="R27" s="108">
        <v>0</v>
      </c>
      <c r="S27" s="108">
        <v>0</v>
      </c>
      <c r="T27" s="110">
        <v>95</v>
      </c>
      <c r="U27" s="110">
        <v>520</v>
      </c>
      <c r="V27" s="110">
        <v>95</v>
      </c>
      <c r="W27" s="110">
        <v>520</v>
      </c>
      <c r="X27" s="110">
        <v>520</v>
      </c>
      <c r="Y27" s="59"/>
    </row>
    <row r="28" ht="67.5" spans="1:25">
      <c r="A28" s="54">
        <v>2</v>
      </c>
      <c r="B28" s="54" t="s">
        <v>205</v>
      </c>
      <c r="C28" s="54" t="s">
        <v>206</v>
      </c>
      <c r="D28" s="54" t="s">
        <v>205</v>
      </c>
      <c r="E28" s="55" t="s">
        <v>207</v>
      </c>
      <c r="F28" s="54" t="s">
        <v>202</v>
      </c>
      <c r="G28" s="54" t="s">
        <v>203</v>
      </c>
      <c r="H28" s="56">
        <v>43709</v>
      </c>
      <c r="I28" s="57">
        <v>43800</v>
      </c>
      <c r="J28" s="54" t="s">
        <v>208</v>
      </c>
      <c r="K28" s="108">
        <v>501.83</v>
      </c>
      <c r="L28" s="109">
        <f t="shared" ref="L28:L59" si="3">M28+N28+O28+P28+Q28+R28</f>
        <v>501.83</v>
      </c>
      <c r="M28" s="108">
        <v>501.83</v>
      </c>
      <c r="N28" s="108">
        <v>0</v>
      </c>
      <c r="O28" s="108">
        <v>0</v>
      </c>
      <c r="P28" s="108">
        <v>0</v>
      </c>
      <c r="Q28" s="108">
        <v>0</v>
      </c>
      <c r="R28" s="108">
        <v>0</v>
      </c>
      <c r="S28" s="108">
        <v>0</v>
      </c>
      <c r="T28" s="115">
        <v>68</v>
      </c>
      <c r="U28" s="115">
        <v>359</v>
      </c>
      <c r="V28" s="115">
        <v>68</v>
      </c>
      <c r="W28" s="115">
        <v>359</v>
      </c>
      <c r="X28" s="115">
        <v>359</v>
      </c>
      <c r="Y28" s="59"/>
    </row>
    <row r="29" ht="78.75" spans="1:25">
      <c r="A29" s="54">
        <v>3</v>
      </c>
      <c r="B29" s="54" t="s">
        <v>209</v>
      </c>
      <c r="C29" s="54" t="s">
        <v>210</v>
      </c>
      <c r="D29" s="54" t="s">
        <v>211</v>
      </c>
      <c r="E29" s="55" t="s">
        <v>212</v>
      </c>
      <c r="F29" s="54" t="s">
        <v>202</v>
      </c>
      <c r="G29" s="54" t="s">
        <v>203</v>
      </c>
      <c r="H29" s="57">
        <v>43678</v>
      </c>
      <c r="I29" s="57">
        <v>43739</v>
      </c>
      <c r="J29" s="54" t="s">
        <v>213</v>
      </c>
      <c r="K29" s="108">
        <v>1978.3</v>
      </c>
      <c r="L29" s="109">
        <f t="shared" si="3"/>
        <v>1978.3</v>
      </c>
      <c r="M29" s="108">
        <v>1978.3</v>
      </c>
      <c r="N29" s="108">
        <v>0</v>
      </c>
      <c r="O29" s="108">
        <v>0</v>
      </c>
      <c r="P29" s="108">
        <v>0</v>
      </c>
      <c r="Q29" s="108">
        <v>0</v>
      </c>
      <c r="R29" s="108">
        <v>0</v>
      </c>
      <c r="S29" s="108">
        <v>0</v>
      </c>
      <c r="T29" s="110">
        <v>2388</v>
      </c>
      <c r="U29" s="110">
        <v>16046</v>
      </c>
      <c r="V29" s="110">
        <v>2388</v>
      </c>
      <c r="W29" s="110">
        <v>16046</v>
      </c>
      <c r="X29" s="110">
        <v>16046</v>
      </c>
      <c r="Y29" s="59"/>
    </row>
    <row r="30" ht="78.75" spans="1:25">
      <c r="A30" s="54">
        <v>4</v>
      </c>
      <c r="B30" s="54" t="s">
        <v>209</v>
      </c>
      <c r="C30" s="54" t="s">
        <v>214</v>
      </c>
      <c r="D30" s="54" t="s">
        <v>215</v>
      </c>
      <c r="E30" s="55" t="s">
        <v>216</v>
      </c>
      <c r="F30" s="54" t="s">
        <v>202</v>
      </c>
      <c r="G30" s="54" t="s">
        <v>203</v>
      </c>
      <c r="H30" s="57">
        <v>43678</v>
      </c>
      <c r="I30" s="57">
        <v>43739</v>
      </c>
      <c r="J30" s="54" t="s">
        <v>217</v>
      </c>
      <c r="K30" s="108">
        <v>2000</v>
      </c>
      <c r="L30" s="109">
        <f t="shared" si="3"/>
        <v>2000</v>
      </c>
      <c r="M30" s="108">
        <v>2000</v>
      </c>
      <c r="N30" s="108">
        <v>0</v>
      </c>
      <c r="O30" s="108">
        <v>0</v>
      </c>
      <c r="P30" s="108">
        <v>0</v>
      </c>
      <c r="Q30" s="108">
        <v>0</v>
      </c>
      <c r="R30" s="108">
        <v>0</v>
      </c>
      <c r="S30" s="108">
        <v>0</v>
      </c>
      <c r="T30" s="110">
        <v>1348</v>
      </c>
      <c r="U30" s="110">
        <v>8659</v>
      </c>
      <c r="V30" s="110">
        <v>1348</v>
      </c>
      <c r="W30" s="110">
        <v>8659</v>
      </c>
      <c r="X30" s="110">
        <v>8659</v>
      </c>
      <c r="Y30" s="59"/>
    </row>
    <row r="31" ht="56.25" spans="1:25">
      <c r="A31" s="54">
        <v>5</v>
      </c>
      <c r="B31" s="54" t="s">
        <v>114</v>
      </c>
      <c r="C31" s="54" t="s">
        <v>218</v>
      </c>
      <c r="D31" s="54" t="s">
        <v>219</v>
      </c>
      <c r="E31" s="55" t="s">
        <v>220</v>
      </c>
      <c r="F31" s="54" t="s">
        <v>202</v>
      </c>
      <c r="G31" s="54" t="s">
        <v>203</v>
      </c>
      <c r="H31" s="58">
        <v>43739</v>
      </c>
      <c r="I31" s="58">
        <v>43800</v>
      </c>
      <c r="J31" s="54" t="s">
        <v>221</v>
      </c>
      <c r="K31" s="109">
        <v>288.47</v>
      </c>
      <c r="L31" s="109">
        <f t="shared" si="3"/>
        <v>288.47</v>
      </c>
      <c r="M31" s="108">
        <v>288.47</v>
      </c>
      <c r="N31" s="108">
        <v>0</v>
      </c>
      <c r="O31" s="108">
        <v>0</v>
      </c>
      <c r="P31" s="108">
        <v>0</v>
      </c>
      <c r="Q31" s="108">
        <v>0</v>
      </c>
      <c r="R31" s="108">
        <v>0</v>
      </c>
      <c r="S31" s="108">
        <v>0</v>
      </c>
      <c r="T31" s="110">
        <v>33</v>
      </c>
      <c r="U31" s="110">
        <v>121</v>
      </c>
      <c r="V31" s="110">
        <v>33</v>
      </c>
      <c r="W31" s="110">
        <v>121</v>
      </c>
      <c r="X31" s="110">
        <v>121</v>
      </c>
      <c r="Y31" s="59"/>
    </row>
    <row r="32" ht="112.5" spans="1:25">
      <c r="A32" s="54">
        <v>6</v>
      </c>
      <c r="B32" s="59" t="s">
        <v>114</v>
      </c>
      <c r="C32" s="55" t="s">
        <v>222</v>
      </c>
      <c r="D32" s="59" t="s">
        <v>223</v>
      </c>
      <c r="E32" s="55" t="s">
        <v>224</v>
      </c>
      <c r="F32" s="59" t="s">
        <v>225</v>
      </c>
      <c r="G32" s="59" t="s">
        <v>226</v>
      </c>
      <c r="H32" s="60" t="s">
        <v>227</v>
      </c>
      <c r="I32" s="60" t="s">
        <v>228</v>
      </c>
      <c r="J32" s="54" t="s">
        <v>229</v>
      </c>
      <c r="K32" s="109">
        <v>124.37</v>
      </c>
      <c r="L32" s="109">
        <f t="shared" si="3"/>
        <v>124.37</v>
      </c>
      <c r="M32" s="108">
        <v>124.37</v>
      </c>
      <c r="N32" s="108">
        <v>0</v>
      </c>
      <c r="O32" s="108">
        <v>0</v>
      </c>
      <c r="P32" s="108">
        <v>0</v>
      </c>
      <c r="Q32" s="108">
        <v>0</v>
      </c>
      <c r="R32" s="108">
        <v>0</v>
      </c>
      <c r="S32" s="108">
        <v>0</v>
      </c>
      <c r="T32" s="108">
        <v>37</v>
      </c>
      <c r="U32" s="108">
        <v>249</v>
      </c>
      <c r="V32" s="108">
        <v>37</v>
      </c>
      <c r="W32" s="108">
        <v>249</v>
      </c>
      <c r="X32" s="108">
        <v>249</v>
      </c>
      <c r="Y32" s="59"/>
    </row>
    <row r="33" ht="45" spans="1:25">
      <c r="A33" s="54">
        <v>7</v>
      </c>
      <c r="B33" s="59" t="s">
        <v>114</v>
      </c>
      <c r="C33" s="61" t="s">
        <v>230</v>
      </c>
      <c r="D33" s="62" t="s">
        <v>231</v>
      </c>
      <c r="E33" s="63" t="s">
        <v>232</v>
      </c>
      <c r="F33" s="59" t="s">
        <v>225</v>
      </c>
      <c r="G33" s="59" t="s">
        <v>226</v>
      </c>
      <c r="H33" s="60" t="s">
        <v>227</v>
      </c>
      <c r="I33" s="60" t="s">
        <v>233</v>
      </c>
      <c r="J33" s="54" t="s">
        <v>234</v>
      </c>
      <c r="K33" s="109">
        <v>342.4</v>
      </c>
      <c r="L33" s="109">
        <f t="shared" si="3"/>
        <v>342.4</v>
      </c>
      <c r="M33" s="108">
        <v>342.4</v>
      </c>
      <c r="N33" s="108">
        <v>0</v>
      </c>
      <c r="O33" s="108">
        <v>0</v>
      </c>
      <c r="P33" s="108">
        <v>0</v>
      </c>
      <c r="Q33" s="108">
        <v>0</v>
      </c>
      <c r="R33" s="108">
        <v>0</v>
      </c>
      <c r="S33" s="108">
        <v>0</v>
      </c>
      <c r="T33" s="108">
        <v>45</v>
      </c>
      <c r="U33" s="108">
        <v>244</v>
      </c>
      <c r="V33" s="108">
        <v>45</v>
      </c>
      <c r="W33" s="108">
        <v>244</v>
      </c>
      <c r="X33" s="108">
        <v>244</v>
      </c>
      <c r="Y33" s="59"/>
    </row>
    <row r="34" ht="56.25" spans="1:25">
      <c r="A34" s="54">
        <v>8</v>
      </c>
      <c r="B34" s="59" t="s">
        <v>114</v>
      </c>
      <c r="C34" s="55" t="s">
        <v>235</v>
      </c>
      <c r="D34" s="62" t="s">
        <v>236</v>
      </c>
      <c r="E34" s="55" t="s">
        <v>237</v>
      </c>
      <c r="F34" s="59" t="s">
        <v>225</v>
      </c>
      <c r="G34" s="59" t="s">
        <v>226</v>
      </c>
      <c r="H34" s="60" t="s">
        <v>227</v>
      </c>
      <c r="I34" s="60" t="s">
        <v>228</v>
      </c>
      <c r="J34" s="54" t="s">
        <v>238</v>
      </c>
      <c r="K34" s="109">
        <v>137.81</v>
      </c>
      <c r="L34" s="109">
        <f t="shared" si="3"/>
        <v>137.81</v>
      </c>
      <c r="M34" s="108">
        <v>137.81</v>
      </c>
      <c r="N34" s="108">
        <v>0</v>
      </c>
      <c r="O34" s="108">
        <v>0</v>
      </c>
      <c r="P34" s="108">
        <v>0</v>
      </c>
      <c r="Q34" s="108">
        <v>0</v>
      </c>
      <c r="R34" s="108">
        <v>0</v>
      </c>
      <c r="S34" s="108">
        <v>0</v>
      </c>
      <c r="T34" s="108">
        <v>11</v>
      </c>
      <c r="U34" s="108">
        <v>92</v>
      </c>
      <c r="V34" s="108">
        <v>11</v>
      </c>
      <c r="W34" s="108">
        <v>92</v>
      </c>
      <c r="X34" s="108">
        <v>92</v>
      </c>
      <c r="Y34" s="59"/>
    </row>
    <row r="35" ht="45" spans="1:25">
      <c r="A35" s="54">
        <v>9</v>
      </c>
      <c r="B35" s="59" t="s">
        <v>114</v>
      </c>
      <c r="C35" s="64" t="s">
        <v>239</v>
      </c>
      <c r="D35" s="59" t="s">
        <v>240</v>
      </c>
      <c r="E35" s="65" t="s">
        <v>241</v>
      </c>
      <c r="F35" s="59" t="s">
        <v>225</v>
      </c>
      <c r="G35" s="59" t="s">
        <v>226</v>
      </c>
      <c r="H35" s="60" t="s">
        <v>227</v>
      </c>
      <c r="I35" s="60" t="s">
        <v>233</v>
      </c>
      <c r="J35" s="54" t="s">
        <v>242</v>
      </c>
      <c r="K35" s="109">
        <v>423.41</v>
      </c>
      <c r="L35" s="109">
        <f t="shared" si="3"/>
        <v>423.41</v>
      </c>
      <c r="M35" s="108">
        <v>423.41</v>
      </c>
      <c r="N35" s="108">
        <v>0</v>
      </c>
      <c r="O35" s="108">
        <v>0</v>
      </c>
      <c r="P35" s="108">
        <v>0</v>
      </c>
      <c r="Q35" s="108">
        <v>0</v>
      </c>
      <c r="R35" s="108">
        <v>0</v>
      </c>
      <c r="S35" s="108">
        <v>0</v>
      </c>
      <c r="T35" s="108">
        <v>37</v>
      </c>
      <c r="U35" s="108">
        <v>200</v>
      </c>
      <c r="V35" s="108">
        <v>37</v>
      </c>
      <c r="W35" s="108">
        <v>200</v>
      </c>
      <c r="X35" s="108">
        <v>200</v>
      </c>
      <c r="Y35" s="59"/>
    </row>
    <row r="36" ht="45" spans="1:25">
      <c r="A36" s="54">
        <v>10</v>
      </c>
      <c r="B36" s="59" t="s">
        <v>114</v>
      </c>
      <c r="C36" s="64" t="s">
        <v>243</v>
      </c>
      <c r="D36" s="62" t="s">
        <v>244</v>
      </c>
      <c r="E36" s="66" t="s">
        <v>245</v>
      </c>
      <c r="F36" s="59" t="s">
        <v>225</v>
      </c>
      <c r="G36" s="59" t="s">
        <v>226</v>
      </c>
      <c r="H36" s="60" t="s">
        <v>227</v>
      </c>
      <c r="I36" s="60" t="s">
        <v>233</v>
      </c>
      <c r="J36" s="54" t="s">
        <v>246</v>
      </c>
      <c r="K36" s="109">
        <v>513.41</v>
      </c>
      <c r="L36" s="109">
        <f t="shared" si="3"/>
        <v>513.41</v>
      </c>
      <c r="M36" s="108">
        <v>513.41</v>
      </c>
      <c r="N36" s="108">
        <v>0</v>
      </c>
      <c r="O36" s="108">
        <v>0</v>
      </c>
      <c r="P36" s="108">
        <v>0</v>
      </c>
      <c r="Q36" s="108">
        <v>0</v>
      </c>
      <c r="R36" s="108">
        <v>0</v>
      </c>
      <c r="S36" s="108">
        <v>0</v>
      </c>
      <c r="T36" s="108">
        <v>34</v>
      </c>
      <c r="U36" s="108">
        <v>196</v>
      </c>
      <c r="V36" s="108">
        <v>34</v>
      </c>
      <c r="W36" s="108">
        <v>196</v>
      </c>
      <c r="X36" s="108">
        <v>196</v>
      </c>
      <c r="Y36" s="59"/>
    </row>
    <row r="37" ht="45" spans="1:25">
      <c r="A37" s="54">
        <v>11</v>
      </c>
      <c r="B37" s="59" t="s">
        <v>114</v>
      </c>
      <c r="C37" s="64" t="s">
        <v>247</v>
      </c>
      <c r="D37" s="62" t="s">
        <v>132</v>
      </c>
      <c r="E37" s="66" t="s">
        <v>248</v>
      </c>
      <c r="F37" s="59" t="s">
        <v>225</v>
      </c>
      <c r="G37" s="59" t="s">
        <v>226</v>
      </c>
      <c r="H37" s="60" t="s">
        <v>249</v>
      </c>
      <c r="I37" s="60" t="s">
        <v>233</v>
      </c>
      <c r="J37" s="54" t="s">
        <v>250</v>
      </c>
      <c r="K37" s="109">
        <v>400</v>
      </c>
      <c r="L37" s="109">
        <f t="shared" si="3"/>
        <v>400</v>
      </c>
      <c r="M37" s="108">
        <v>400</v>
      </c>
      <c r="N37" s="108">
        <v>0</v>
      </c>
      <c r="O37" s="108">
        <v>0</v>
      </c>
      <c r="P37" s="108">
        <v>0</v>
      </c>
      <c r="Q37" s="108">
        <v>0</v>
      </c>
      <c r="R37" s="108">
        <v>0</v>
      </c>
      <c r="S37" s="108">
        <v>0</v>
      </c>
      <c r="T37" s="108" t="s">
        <v>251</v>
      </c>
      <c r="U37" s="108">
        <v>186</v>
      </c>
      <c r="V37" s="108" t="s">
        <v>252</v>
      </c>
      <c r="W37" s="108">
        <v>160</v>
      </c>
      <c r="X37" s="108">
        <v>160</v>
      </c>
      <c r="Y37" s="59"/>
    </row>
    <row r="38" ht="45" spans="1:25">
      <c r="A38" s="54">
        <v>12</v>
      </c>
      <c r="B38" s="59" t="s">
        <v>114</v>
      </c>
      <c r="C38" s="55" t="s">
        <v>253</v>
      </c>
      <c r="D38" s="62" t="s">
        <v>254</v>
      </c>
      <c r="E38" s="55" t="s">
        <v>255</v>
      </c>
      <c r="F38" s="59" t="s">
        <v>225</v>
      </c>
      <c r="G38" s="59" t="s">
        <v>226</v>
      </c>
      <c r="H38" s="60" t="s">
        <v>227</v>
      </c>
      <c r="I38" s="60" t="s">
        <v>228</v>
      </c>
      <c r="J38" s="54" t="s">
        <v>256</v>
      </c>
      <c r="K38" s="109">
        <v>226.94</v>
      </c>
      <c r="L38" s="109">
        <f t="shared" si="3"/>
        <v>226.94</v>
      </c>
      <c r="M38" s="108">
        <v>226.94</v>
      </c>
      <c r="N38" s="108">
        <v>0</v>
      </c>
      <c r="O38" s="108">
        <v>0</v>
      </c>
      <c r="P38" s="108">
        <v>0</v>
      </c>
      <c r="Q38" s="108">
        <v>0</v>
      </c>
      <c r="R38" s="108">
        <v>0</v>
      </c>
      <c r="S38" s="108">
        <v>0</v>
      </c>
      <c r="T38" s="108">
        <v>21</v>
      </c>
      <c r="U38" s="108">
        <v>175</v>
      </c>
      <c r="V38" s="108">
        <v>21</v>
      </c>
      <c r="W38" s="108">
        <v>175</v>
      </c>
      <c r="X38" s="108">
        <v>175</v>
      </c>
      <c r="Y38" s="59"/>
    </row>
    <row r="39" ht="45" spans="1:25">
      <c r="A39" s="54">
        <v>13</v>
      </c>
      <c r="B39" s="59" t="s">
        <v>114</v>
      </c>
      <c r="C39" s="55" t="s">
        <v>257</v>
      </c>
      <c r="D39" s="62" t="s">
        <v>254</v>
      </c>
      <c r="E39" s="55" t="s">
        <v>258</v>
      </c>
      <c r="F39" s="59" t="s">
        <v>225</v>
      </c>
      <c r="G39" s="59" t="s">
        <v>226</v>
      </c>
      <c r="H39" s="60" t="s">
        <v>227</v>
      </c>
      <c r="I39" s="60" t="s">
        <v>259</v>
      </c>
      <c r="J39" s="54" t="s">
        <v>260</v>
      </c>
      <c r="K39" s="109">
        <v>65.04</v>
      </c>
      <c r="L39" s="109">
        <f t="shared" si="3"/>
        <v>65.04</v>
      </c>
      <c r="M39" s="108">
        <v>65.04</v>
      </c>
      <c r="N39" s="108">
        <v>0</v>
      </c>
      <c r="O39" s="108">
        <v>0</v>
      </c>
      <c r="P39" s="108">
        <v>0</v>
      </c>
      <c r="Q39" s="108">
        <v>0</v>
      </c>
      <c r="R39" s="108">
        <v>0</v>
      </c>
      <c r="S39" s="108">
        <v>0</v>
      </c>
      <c r="T39" s="108" t="s">
        <v>261</v>
      </c>
      <c r="U39" s="108">
        <v>160</v>
      </c>
      <c r="V39" s="108" t="s">
        <v>261</v>
      </c>
      <c r="W39" s="108">
        <v>160</v>
      </c>
      <c r="X39" s="108">
        <v>160</v>
      </c>
      <c r="Y39" s="59"/>
    </row>
    <row r="40" ht="56.25" spans="1:25">
      <c r="A40" s="54">
        <v>14</v>
      </c>
      <c r="B40" s="59" t="s">
        <v>114</v>
      </c>
      <c r="C40" s="67" t="s">
        <v>262</v>
      </c>
      <c r="D40" s="62" t="s">
        <v>263</v>
      </c>
      <c r="E40" s="68" t="s">
        <v>264</v>
      </c>
      <c r="F40" s="59" t="s">
        <v>225</v>
      </c>
      <c r="G40" s="59" t="s">
        <v>226</v>
      </c>
      <c r="H40" s="60" t="s">
        <v>227</v>
      </c>
      <c r="I40" s="60" t="s">
        <v>228</v>
      </c>
      <c r="J40" s="54" t="s">
        <v>265</v>
      </c>
      <c r="K40" s="109">
        <v>222.42</v>
      </c>
      <c r="L40" s="109">
        <f t="shared" si="3"/>
        <v>222.42</v>
      </c>
      <c r="M40" s="108">
        <v>222.42</v>
      </c>
      <c r="N40" s="108">
        <v>0</v>
      </c>
      <c r="O40" s="108">
        <v>0</v>
      </c>
      <c r="P40" s="108">
        <v>0</v>
      </c>
      <c r="Q40" s="108">
        <v>0</v>
      </c>
      <c r="R40" s="108">
        <v>0</v>
      </c>
      <c r="S40" s="108">
        <v>0</v>
      </c>
      <c r="T40" s="108">
        <v>27</v>
      </c>
      <c r="U40" s="108">
        <v>160</v>
      </c>
      <c r="V40" s="108">
        <v>27</v>
      </c>
      <c r="W40" s="108">
        <v>160</v>
      </c>
      <c r="X40" s="108">
        <v>160</v>
      </c>
      <c r="Y40" s="59"/>
    </row>
    <row r="41" ht="56.25" spans="1:25">
      <c r="A41" s="54">
        <v>15</v>
      </c>
      <c r="B41" s="59" t="s">
        <v>114</v>
      </c>
      <c r="C41" s="69" t="s">
        <v>266</v>
      </c>
      <c r="D41" s="62" t="s">
        <v>267</v>
      </c>
      <c r="E41" s="70" t="s">
        <v>268</v>
      </c>
      <c r="F41" s="59" t="s">
        <v>225</v>
      </c>
      <c r="G41" s="59" t="s">
        <v>226</v>
      </c>
      <c r="H41" s="60" t="s">
        <v>227</v>
      </c>
      <c r="I41" s="60" t="s">
        <v>228</v>
      </c>
      <c r="J41" s="54" t="s">
        <v>269</v>
      </c>
      <c r="K41" s="109">
        <v>203.58</v>
      </c>
      <c r="L41" s="109">
        <f t="shared" si="3"/>
        <v>203.58</v>
      </c>
      <c r="M41" s="108">
        <v>203.58</v>
      </c>
      <c r="N41" s="108">
        <v>0</v>
      </c>
      <c r="O41" s="108">
        <v>0</v>
      </c>
      <c r="P41" s="108">
        <v>0</v>
      </c>
      <c r="Q41" s="108">
        <v>0</v>
      </c>
      <c r="R41" s="108">
        <v>0</v>
      </c>
      <c r="S41" s="108">
        <v>0</v>
      </c>
      <c r="T41" s="108">
        <v>26</v>
      </c>
      <c r="U41" s="108">
        <v>160</v>
      </c>
      <c r="V41" s="108">
        <v>26</v>
      </c>
      <c r="W41" s="108">
        <v>160</v>
      </c>
      <c r="X41" s="108">
        <v>160</v>
      </c>
      <c r="Y41" s="59"/>
    </row>
    <row r="42" ht="33.75" spans="1:25">
      <c r="A42" s="54">
        <v>16</v>
      </c>
      <c r="B42" s="59" t="s">
        <v>114</v>
      </c>
      <c r="C42" s="55" t="s">
        <v>270</v>
      </c>
      <c r="D42" s="62" t="s">
        <v>271</v>
      </c>
      <c r="E42" s="55" t="s">
        <v>272</v>
      </c>
      <c r="F42" s="59" t="s">
        <v>225</v>
      </c>
      <c r="G42" s="59" t="s">
        <v>226</v>
      </c>
      <c r="H42" s="60" t="s">
        <v>227</v>
      </c>
      <c r="I42" s="60" t="s">
        <v>233</v>
      </c>
      <c r="J42" s="54" t="s">
        <v>273</v>
      </c>
      <c r="K42" s="109">
        <v>213.2</v>
      </c>
      <c r="L42" s="109">
        <f t="shared" si="3"/>
        <v>213.2</v>
      </c>
      <c r="M42" s="108">
        <v>213.2</v>
      </c>
      <c r="N42" s="108">
        <v>0</v>
      </c>
      <c r="O42" s="108">
        <v>0</v>
      </c>
      <c r="P42" s="108">
        <v>0</v>
      </c>
      <c r="Q42" s="108">
        <v>0</v>
      </c>
      <c r="R42" s="108">
        <v>0</v>
      </c>
      <c r="S42" s="108">
        <v>0</v>
      </c>
      <c r="T42" s="108">
        <v>16</v>
      </c>
      <c r="U42" s="108">
        <v>160</v>
      </c>
      <c r="V42" s="108">
        <v>16</v>
      </c>
      <c r="W42" s="108">
        <v>160</v>
      </c>
      <c r="X42" s="108">
        <v>160</v>
      </c>
      <c r="Y42" s="59"/>
    </row>
    <row r="43" ht="56.25" spans="1:25">
      <c r="A43" s="54">
        <v>17</v>
      </c>
      <c r="B43" s="59" t="s">
        <v>114</v>
      </c>
      <c r="C43" s="55" t="s">
        <v>274</v>
      </c>
      <c r="D43" s="62" t="s">
        <v>275</v>
      </c>
      <c r="E43" s="66" t="s">
        <v>276</v>
      </c>
      <c r="F43" s="59" t="s">
        <v>225</v>
      </c>
      <c r="G43" s="59" t="s">
        <v>226</v>
      </c>
      <c r="H43" s="60" t="s">
        <v>249</v>
      </c>
      <c r="I43" s="60" t="s">
        <v>233</v>
      </c>
      <c r="J43" s="54" t="s">
        <v>277</v>
      </c>
      <c r="K43" s="109">
        <v>427.51</v>
      </c>
      <c r="L43" s="109">
        <f t="shared" si="3"/>
        <v>427.51</v>
      </c>
      <c r="M43" s="108">
        <v>133.06</v>
      </c>
      <c r="N43" s="108">
        <v>294.45</v>
      </c>
      <c r="O43" s="108">
        <v>0</v>
      </c>
      <c r="P43" s="108">
        <v>0</v>
      </c>
      <c r="Q43" s="108">
        <v>0</v>
      </c>
      <c r="R43" s="108">
        <v>0</v>
      </c>
      <c r="S43" s="108">
        <v>0</v>
      </c>
      <c r="T43" s="108">
        <v>40</v>
      </c>
      <c r="U43" s="108">
        <v>150</v>
      </c>
      <c r="V43" s="108">
        <v>40</v>
      </c>
      <c r="W43" s="108">
        <v>150</v>
      </c>
      <c r="X43" s="108">
        <v>150</v>
      </c>
      <c r="Y43" s="59"/>
    </row>
    <row r="44" ht="56.25" spans="1:25">
      <c r="A44" s="54">
        <v>18</v>
      </c>
      <c r="B44" s="59" t="s">
        <v>114</v>
      </c>
      <c r="C44" s="55" t="s">
        <v>278</v>
      </c>
      <c r="D44" s="59" t="s">
        <v>279</v>
      </c>
      <c r="E44" s="55" t="s">
        <v>280</v>
      </c>
      <c r="F44" s="59" t="s">
        <v>225</v>
      </c>
      <c r="G44" s="59" t="s">
        <v>226</v>
      </c>
      <c r="H44" s="60" t="s">
        <v>227</v>
      </c>
      <c r="I44" s="60" t="s">
        <v>228</v>
      </c>
      <c r="J44" s="54" t="s">
        <v>281</v>
      </c>
      <c r="K44" s="109">
        <v>291.01</v>
      </c>
      <c r="L44" s="109">
        <f t="shared" si="3"/>
        <v>291.01</v>
      </c>
      <c r="M44" s="108">
        <v>91.01</v>
      </c>
      <c r="N44" s="108">
        <v>200</v>
      </c>
      <c r="O44" s="108">
        <v>0</v>
      </c>
      <c r="P44" s="108">
        <v>0</v>
      </c>
      <c r="Q44" s="108">
        <v>0</v>
      </c>
      <c r="R44" s="108">
        <v>0</v>
      </c>
      <c r="S44" s="108">
        <v>0</v>
      </c>
      <c r="T44" s="108">
        <v>23</v>
      </c>
      <c r="U44" s="108">
        <v>144</v>
      </c>
      <c r="V44" s="108">
        <v>23</v>
      </c>
      <c r="W44" s="108">
        <v>144</v>
      </c>
      <c r="X44" s="108">
        <v>23</v>
      </c>
      <c r="Y44" s="59"/>
    </row>
    <row r="45" ht="45" spans="1:25">
      <c r="A45" s="54">
        <v>19</v>
      </c>
      <c r="B45" s="59" t="s">
        <v>114</v>
      </c>
      <c r="C45" s="71" t="s">
        <v>282</v>
      </c>
      <c r="D45" s="62" t="s">
        <v>279</v>
      </c>
      <c r="E45" s="66" t="s">
        <v>283</v>
      </c>
      <c r="F45" s="59" t="s">
        <v>225</v>
      </c>
      <c r="G45" s="59" t="s">
        <v>226</v>
      </c>
      <c r="H45" s="60" t="s">
        <v>227</v>
      </c>
      <c r="I45" s="60" t="s">
        <v>228</v>
      </c>
      <c r="J45" s="54" t="s">
        <v>284</v>
      </c>
      <c r="K45" s="109">
        <v>463.22</v>
      </c>
      <c r="L45" s="109">
        <f t="shared" si="3"/>
        <v>463.22</v>
      </c>
      <c r="M45" s="108">
        <v>0</v>
      </c>
      <c r="N45" s="108">
        <v>463.22</v>
      </c>
      <c r="O45" s="108">
        <v>0</v>
      </c>
      <c r="P45" s="108">
        <v>0</v>
      </c>
      <c r="Q45" s="108">
        <v>0</v>
      </c>
      <c r="R45" s="108">
        <v>0</v>
      </c>
      <c r="S45" s="108">
        <v>0</v>
      </c>
      <c r="T45" s="108">
        <v>25</v>
      </c>
      <c r="U45" s="108">
        <v>139</v>
      </c>
      <c r="V45" s="108">
        <v>25</v>
      </c>
      <c r="W45" s="108">
        <v>139</v>
      </c>
      <c r="X45" s="108">
        <v>139</v>
      </c>
      <c r="Y45" s="59"/>
    </row>
    <row r="46" ht="45" spans="1:25">
      <c r="A46" s="54">
        <v>20</v>
      </c>
      <c r="B46" s="59" t="s">
        <v>114</v>
      </c>
      <c r="C46" s="55" t="s">
        <v>285</v>
      </c>
      <c r="D46" s="72" t="s">
        <v>286</v>
      </c>
      <c r="E46" s="55" t="s">
        <v>287</v>
      </c>
      <c r="F46" s="59" t="s">
        <v>225</v>
      </c>
      <c r="G46" s="59" t="s">
        <v>226</v>
      </c>
      <c r="H46" s="60" t="s">
        <v>227</v>
      </c>
      <c r="I46" s="60" t="s">
        <v>228</v>
      </c>
      <c r="J46" s="54" t="s">
        <v>288</v>
      </c>
      <c r="K46" s="109">
        <v>190.5</v>
      </c>
      <c r="L46" s="109">
        <f t="shared" si="3"/>
        <v>190.5</v>
      </c>
      <c r="M46" s="108">
        <v>0</v>
      </c>
      <c r="N46" s="108">
        <v>190.5</v>
      </c>
      <c r="O46" s="108">
        <v>0</v>
      </c>
      <c r="P46" s="108">
        <v>0</v>
      </c>
      <c r="Q46" s="108">
        <v>0</v>
      </c>
      <c r="R46" s="108">
        <v>0</v>
      </c>
      <c r="S46" s="108">
        <v>0</v>
      </c>
      <c r="T46" s="108">
        <v>18</v>
      </c>
      <c r="U46" s="108">
        <v>120</v>
      </c>
      <c r="V46" s="108">
        <v>18</v>
      </c>
      <c r="W46" s="108">
        <v>120</v>
      </c>
      <c r="X46" s="108">
        <v>120</v>
      </c>
      <c r="Y46" s="59"/>
    </row>
    <row r="47" ht="56.25" spans="1:25">
      <c r="A47" s="54">
        <v>21</v>
      </c>
      <c r="B47" s="59" t="s">
        <v>114</v>
      </c>
      <c r="C47" s="55" t="s">
        <v>289</v>
      </c>
      <c r="D47" s="73" t="s">
        <v>286</v>
      </c>
      <c r="E47" s="55" t="s">
        <v>290</v>
      </c>
      <c r="F47" s="59" t="s">
        <v>225</v>
      </c>
      <c r="G47" s="59" t="s">
        <v>226</v>
      </c>
      <c r="H47" s="60" t="s">
        <v>227</v>
      </c>
      <c r="I47" s="60" t="s">
        <v>228</v>
      </c>
      <c r="J47" s="54" t="s">
        <v>291</v>
      </c>
      <c r="K47" s="109">
        <v>106.36</v>
      </c>
      <c r="L47" s="109">
        <f t="shared" si="3"/>
        <v>106.36</v>
      </c>
      <c r="M47" s="108">
        <v>0</v>
      </c>
      <c r="N47" s="108">
        <v>106.36</v>
      </c>
      <c r="O47" s="108">
        <v>0</v>
      </c>
      <c r="P47" s="108">
        <v>0</v>
      </c>
      <c r="Q47" s="108">
        <v>0</v>
      </c>
      <c r="R47" s="108">
        <v>0</v>
      </c>
      <c r="S47" s="108">
        <v>0</v>
      </c>
      <c r="T47" s="108">
        <v>16</v>
      </c>
      <c r="U47" s="108">
        <v>120</v>
      </c>
      <c r="V47" s="108">
        <v>16</v>
      </c>
      <c r="W47" s="108">
        <v>120</v>
      </c>
      <c r="X47" s="108">
        <v>120</v>
      </c>
      <c r="Y47" s="59"/>
    </row>
    <row r="48" ht="45" spans="1:25">
      <c r="A48" s="54">
        <v>22</v>
      </c>
      <c r="B48" s="59" t="s">
        <v>114</v>
      </c>
      <c r="C48" s="55" t="s">
        <v>292</v>
      </c>
      <c r="D48" s="62" t="s">
        <v>293</v>
      </c>
      <c r="E48" s="55" t="s">
        <v>294</v>
      </c>
      <c r="F48" s="59" t="s">
        <v>225</v>
      </c>
      <c r="G48" s="59" t="s">
        <v>226</v>
      </c>
      <c r="H48" s="60" t="s">
        <v>227</v>
      </c>
      <c r="I48" s="60" t="s">
        <v>228</v>
      </c>
      <c r="J48" s="54" t="s">
        <v>295</v>
      </c>
      <c r="K48" s="109">
        <v>116.13</v>
      </c>
      <c r="L48" s="109">
        <f t="shared" si="3"/>
        <v>116.13</v>
      </c>
      <c r="M48" s="108">
        <v>0</v>
      </c>
      <c r="N48" s="108">
        <v>116.13</v>
      </c>
      <c r="O48" s="108">
        <v>0</v>
      </c>
      <c r="P48" s="108">
        <v>0</v>
      </c>
      <c r="Q48" s="108">
        <v>0</v>
      </c>
      <c r="R48" s="108">
        <v>0</v>
      </c>
      <c r="S48" s="108">
        <v>0</v>
      </c>
      <c r="T48" s="108" t="s">
        <v>296</v>
      </c>
      <c r="U48" s="108">
        <v>185</v>
      </c>
      <c r="V48" s="108" t="s">
        <v>296</v>
      </c>
      <c r="W48" s="108">
        <v>185</v>
      </c>
      <c r="X48" s="108">
        <v>115</v>
      </c>
      <c r="Y48" s="59"/>
    </row>
    <row r="49" ht="45" spans="1:25">
      <c r="A49" s="54">
        <v>23</v>
      </c>
      <c r="B49" s="59" t="s">
        <v>114</v>
      </c>
      <c r="C49" s="55" t="s">
        <v>297</v>
      </c>
      <c r="D49" s="73" t="s">
        <v>286</v>
      </c>
      <c r="E49" s="55" t="s">
        <v>298</v>
      </c>
      <c r="F49" s="59" t="s">
        <v>225</v>
      </c>
      <c r="G49" s="59" t="s">
        <v>226</v>
      </c>
      <c r="H49" s="60" t="s">
        <v>227</v>
      </c>
      <c r="I49" s="60" t="s">
        <v>228</v>
      </c>
      <c r="J49" s="54" t="s">
        <v>299</v>
      </c>
      <c r="K49" s="109">
        <v>106.98</v>
      </c>
      <c r="L49" s="109">
        <f t="shared" si="3"/>
        <v>106.98</v>
      </c>
      <c r="M49" s="108">
        <v>0</v>
      </c>
      <c r="N49" s="108">
        <v>106.98</v>
      </c>
      <c r="O49" s="108">
        <v>0</v>
      </c>
      <c r="P49" s="108">
        <v>0</v>
      </c>
      <c r="Q49" s="108">
        <v>0</v>
      </c>
      <c r="R49" s="108">
        <v>0</v>
      </c>
      <c r="S49" s="108">
        <v>0</v>
      </c>
      <c r="T49" s="108">
        <v>20</v>
      </c>
      <c r="U49" s="108">
        <v>100</v>
      </c>
      <c r="V49" s="108">
        <v>21</v>
      </c>
      <c r="W49" s="108">
        <v>123</v>
      </c>
      <c r="X49" s="108">
        <v>123</v>
      </c>
      <c r="Y49" s="59"/>
    </row>
    <row r="50" ht="112.5" spans="1:25">
      <c r="A50" s="54">
        <v>24</v>
      </c>
      <c r="B50" s="59" t="s">
        <v>114</v>
      </c>
      <c r="C50" s="55" t="s">
        <v>300</v>
      </c>
      <c r="D50" s="62" t="s">
        <v>286</v>
      </c>
      <c r="E50" s="55" t="s">
        <v>301</v>
      </c>
      <c r="F50" s="59" t="s">
        <v>225</v>
      </c>
      <c r="G50" s="59" t="s">
        <v>226</v>
      </c>
      <c r="H50" s="60" t="s">
        <v>249</v>
      </c>
      <c r="I50" s="60" t="s">
        <v>233</v>
      </c>
      <c r="J50" s="54" t="s">
        <v>302</v>
      </c>
      <c r="K50" s="109">
        <v>301.74</v>
      </c>
      <c r="L50" s="109">
        <f t="shared" si="3"/>
        <v>301.74</v>
      </c>
      <c r="M50" s="108">
        <v>0</v>
      </c>
      <c r="N50" s="108">
        <v>301.74</v>
      </c>
      <c r="O50" s="108">
        <v>0</v>
      </c>
      <c r="P50" s="108">
        <v>0</v>
      </c>
      <c r="Q50" s="108">
        <v>0</v>
      </c>
      <c r="R50" s="108">
        <v>0</v>
      </c>
      <c r="S50" s="108">
        <v>0</v>
      </c>
      <c r="T50" s="108">
        <v>19</v>
      </c>
      <c r="U50" s="108">
        <v>95</v>
      </c>
      <c r="V50" s="108">
        <v>19</v>
      </c>
      <c r="W50" s="108">
        <v>95</v>
      </c>
      <c r="X50" s="108">
        <v>95</v>
      </c>
      <c r="Y50" s="59"/>
    </row>
    <row r="51" ht="56.25" spans="1:25">
      <c r="A51" s="54">
        <v>25</v>
      </c>
      <c r="B51" s="59" t="s">
        <v>114</v>
      </c>
      <c r="C51" s="74" t="s">
        <v>303</v>
      </c>
      <c r="D51" s="75" t="s">
        <v>293</v>
      </c>
      <c r="E51" s="76" t="s">
        <v>304</v>
      </c>
      <c r="F51" s="59" t="s">
        <v>225</v>
      </c>
      <c r="G51" s="59" t="s">
        <v>226</v>
      </c>
      <c r="H51" s="60" t="s">
        <v>227</v>
      </c>
      <c r="I51" s="60" t="s">
        <v>228</v>
      </c>
      <c r="J51" s="111" t="s">
        <v>305</v>
      </c>
      <c r="K51" s="109">
        <v>133.62</v>
      </c>
      <c r="L51" s="109">
        <f t="shared" si="3"/>
        <v>133.62</v>
      </c>
      <c r="M51" s="108">
        <v>0</v>
      </c>
      <c r="N51" s="108">
        <v>133.62</v>
      </c>
      <c r="O51" s="108">
        <v>0</v>
      </c>
      <c r="P51" s="108">
        <v>0</v>
      </c>
      <c r="Q51" s="108">
        <v>0</v>
      </c>
      <c r="R51" s="108">
        <v>0</v>
      </c>
      <c r="S51" s="108">
        <v>0</v>
      </c>
      <c r="T51" s="108">
        <v>15</v>
      </c>
      <c r="U51" s="108">
        <v>91</v>
      </c>
      <c r="V51" s="108">
        <v>15</v>
      </c>
      <c r="W51" s="108">
        <v>91</v>
      </c>
      <c r="X51" s="108">
        <v>91</v>
      </c>
      <c r="Y51" s="59"/>
    </row>
    <row r="52" ht="56.25" spans="1:25">
      <c r="A52" s="54">
        <v>26</v>
      </c>
      <c r="B52" s="59" t="s">
        <v>114</v>
      </c>
      <c r="C52" s="77" t="s">
        <v>306</v>
      </c>
      <c r="D52" s="75" t="s">
        <v>293</v>
      </c>
      <c r="E52" s="78" t="s">
        <v>307</v>
      </c>
      <c r="F52" s="59" t="s">
        <v>225</v>
      </c>
      <c r="G52" s="59" t="s">
        <v>226</v>
      </c>
      <c r="H52" s="60" t="s">
        <v>227</v>
      </c>
      <c r="I52" s="60" t="s">
        <v>228</v>
      </c>
      <c r="J52" s="54" t="s">
        <v>308</v>
      </c>
      <c r="K52" s="109">
        <v>176.11</v>
      </c>
      <c r="L52" s="109">
        <f t="shared" si="3"/>
        <v>176.11</v>
      </c>
      <c r="M52" s="108">
        <v>0</v>
      </c>
      <c r="N52" s="108">
        <v>176.11</v>
      </c>
      <c r="O52" s="108">
        <v>0</v>
      </c>
      <c r="P52" s="108">
        <v>0</v>
      </c>
      <c r="Q52" s="108">
        <v>0</v>
      </c>
      <c r="R52" s="108">
        <v>0</v>
      </c>
      <c r="S52" s="108">
        <v>0</v>
      </c>
      <c r="T52" s="108">
        <v>16</v>
      </c>
      <c r="U52" s="108">
        <v>76</v>
      </c>
      <c r="V52" s="108">
        <v>16</v>
      </c>
      <c r="W52" s="108">
        <v>76</v>
      </c>
      <c r="X52" s="108">
        <v>76</v>
      </c>
      <c r="Y52" s="59"/>
    </row>
    <row r="53" ht="56.25" spans="1:25">
      <c r="A53" s="54">
        <v>27</v>
      </c>
      <c r="B53" s="59" t="s">
        <v>114</v>
      </c>
      <c r="C53" s="79" t="s">
        <v>309</v>
      </c>
      <c r="D53" s="75" t="s">
        <v>293</v>
      </c>
      <c r="E53" s="80" t="s">
        <v>310</v>
      </c>
      <c r="F53" s="59" t="s">
        <v>225</v>
      </c>
      <c r="G53" s="59" t="s">
        <v>226</v>
      </c>
      <c r="H53" s="60" t="s">
        <v>227</v>
      </c>
      <c r="I53" s="60" t="s">
        <v>228</v>
      </c>
      <c r="J53" s="111" t="s">
        <v>311</v>
      </c>
      <c r="K53" s="109">
        <v>124.25</v>
      </c>
      <c r="L53" s="109">
        <f t="shared" si="3"/>
        <v>124.25</v>
      </c>
      <c r="M53" s="108">
        <v>124.25</v>
      </c>
      <c r="N53" s="108">
        <v>0</v>
      </c>
      <c r="O53" s="108">
        <v>0</v>
      </c>
      <c r="P53" s="108">
        <v>0</v>
      </c>
      <c r="Q53" s="108">
        <v>0</v>
      </c>
      <c r="R53" s="108">
        <v>0</v>
      </c>
      <c r="S53" s="108">
        <v>0</v>
      </c>
      <c r="T53" s="108">
        <v>16</v>
      </c>
      <c r="U53" s="108">
        <v>68</v>
      </c>
      <c r="V53" s="108">
        <v>16</v>
      </c>
      <c r="W53" s="108">
        <v>68</v>
      </c>
      <c r="X53" s="108">
        <v>68</v>
      </c>
      <c r="Y53" s="59"/>
    </row>
    <row r="54" ht="67.5" spans="1:25">
      <c r="A54" s="54">
        <v>28</v>
      </c>
      <c r="B54" s="59" t="s">
        <v>114</v>
      </c>
      <c r="C54" s="81" t="s">
        <v>312</v>
      </c>
      <c r="D54" s="75" t="s">
        <v>313</v>
      </c>
      <c r="E54" s="82" t="s">
        <v>314</v>
      </c>
      <c r="F54" s="59" t="s">
        <v>225</v>
      </c>
      <c r="G54" s="59" t="s">
        <v>226</v>
      </c>
      <c r="H54" s="60" t="s">
        <v>249</v>
      </c>
      <c r="I54" s="60" t="s">
        <v>315</v>
      </c>
      <c r="J54" s="54" t="s">
        <v>316</v>
      </c>
      <c r="K54" s="109">
        <v>957.64</v>
      </c>
      <c r="L54" s="109">
        <f t="shared" si="3"/>
        <v>957.64</v>
      </c>
      <c r="M54" s="108">
        <v>677.64</v>
      </c>
      <c r="N54" s="108">
        <v>280</v>
      </c>
      <c r="O54" s="108">
        <v>0</v>
      </c>
      <c r="P54" s="108">
        <v>0</v>
      </c>
      <c r="Q54" s="108">
        <v>0</v>
      </c>
      <c r="R54" s="108">
        <v>0</v>
      </c>
      <c r="S54" s="108">
        <v>0</v>
      </c>
      <c r="T54" s="108">
        <v>13</v>
      </c>
      <c r="U54" s="108">
        <v>78</v>
      </c>
      <c r="V54" s="108">
        <v>13</v>
      </c>
      <c r="W54" s="108">
        <v>78</v>
      </c>
      <c r="X54" s="108">
        <v>78</v>
      </c>
      <c r="Y54" s="59"/>
    </row>
    <row r="55" ht="78.75" spans="1:25">
      <c r="A55" s="54">
        <v>29</v>
      </c>
      <c r="B55" s="59" t="s">
        <v>114</v>
      </c>
      <c r="C55" s="83" t="s">
        <v>317</v>
      </c>
      <c r="D55" s="62" t="s">
        <v>293</v>
      </c>
      <c r="E55" s="84" t="s">
        <v>318</v>
      </c>
      <c r="F55" s="59" t="s">
        <v>225</v>
      </c>
      <c r="G55" s="59" t="s">
        <v>226</v>
      </c>
      <c r="H55" s="60" t="s">
        <v>227</v>
      </c>
      <c r="I55" s="60" t="s">
        <v>233</v>
      </c>
      <c r="J55" s="54" t="s">
        <v>319</v>
      </c>
      <c r="K55" s="109">
        <v>312.45</v>
      </c>
      <c r="L55" s="109">
        <f t="shared" si="3"/>
        <v>312.45</v>
      </c>
      <c r="M55" s="108">
        <v>0</v>
      </c>
      <c r="N55" s="108">
        <v>312.45</v>
      </c>
      <c r="O55" s="108">
        <v>0</v>
      </c>
      <c r="P55" s="108">
        <v>0</v>
      </c>
      <c r="Q55" s="108">
        <v>0</v>
      </c>
      <c r="R55" s="108">
        <v>0</v>
      </c>
      <c r="S55" s="108">
        <v>0</v>
      </c>
      <c r="T55" s="108">
        <v>17</v>
      </c>
      <c r="U55" s="108">
        <v>85</v>
      </c>
      <c r="V55" s="108">
        <v>17</v>
      </c>
      <c r="W55" s="108">
        <v>85</v>
      </c>
      <c r="X55" s="108">
        <v>85</v>
      </c>
      <c r="Y55" s="59"/>
    </row>
    <row r="56" ht="78.75" spans="1:25">
      <c r="A56" s="54">
        <v>30</v>
      </c>
      <c r="B56" s="59" t="s">
        <v>114</v>
      </c>
      <c r="C56" s="83" t="s">
        <v>320</v>
      </c>
      <c r="D56" s="72" t="s">
        <v>321</v>
      </c>
      <c r="E56" s="85" t="s">
        <v>322</v>
      </c>
      <c r="F56" s="59" t="s">
        <v>225</v>
      </c>
      <c r="G56" s="59" t="s">
        <v>226</v>
      </c>
      <c r="H56" s="60" t="s">
        <v>249</v>
      </c>
      <c r="I56" s="60" t="s">
        <v>315</v>
      </c>
      <c r="J56" s="54" t="s">
        <v>323</v>
      </c>
      <c r="K56" s="109">
        <v>712.47</v>
      </c>
      <c r="L56" s="109">
        <f t="shared" si="3"/>
        <v>712.47</v>
      </c>
      <c r="M56" s="108">
        <v>0</v>
      </c>
      <c r="N56" s="108">
        <v>712.47</v>
      </c>
      <c r="O56" s="108">
        <v>0</v>
      </c>
      <c r="P56" s="108">
        <v>0</v>
      </c>
      <c r="Q56" s="108">
        <v>0</v>
      </c>
      <c r="R56" s="108">
        <v>0</v>
      </c>
      <c r="S56" s="108">
        <v>0</v>
      </c>
      <c r="T56" s="108">
        <v>11</v>
      </c>
      <c r="U56" s="108">
        <v>112</v>
      </c>
      <c r="V56" s="108">
        <v>11</v>
      </c>
      <c r="W56" s="108">
        <v>112</v>
      </c>
      <c r="X56" s="108">
        <v>112</v>
      </c>
      <c r="Y56" s="59"/>
    </row>
    <row r="57" ht="67.5" spans="1:25">
      <c r="A57" s="54">
        <v>31</v>
      </c>
      <c r="B57" s="59" t="s">
        <v>114</v>
      </c>
      <c r="C57" s="83" t="s">
        <v>324</v>
      </c>
      <c r="D57" s="72" t="s">
        <v>293</v>
      </c>
      <c r="E57" s="85" t="s">
        <v>325</v>
      </c>
      <c r="F57" s="59" t="s">
        <v>225</v>
      </c>
      <c r="G57" s="59" t="s">
        <v>226</v>
      </c>
      <c r="H57" s="60" t="s">
        <v>249</v>
      </c>
      <c r="I57" s="60" t="s">
        <v>315</v>
      </c>
      <c r="J57" s="54" t="s">
        <v>326</v>
      </c>
      <c r="K57" s="109">
        <v>601.72</v>
      </c>
      <c r="L57" s="109">
        <f t="shared" si="3"/>
        <v>601.72</v>
      </c>
      <c r="M57" s="108">
        <v>201.72</v>
      </c>
      <c r="N57" s="108">
        <v>400</v>
      </c>
      <c r="O57" s="108">
        <v>0</v>
      </c>
      <c r="P57" s="108">
        <v>0</v>
      </c>
      <c r="Q57" s="108">
        <v>0</v>
      </c>
      <c r="R57" s="108">
        <v>0</v>
      </c>
      <c r="S57" s="108">
        <v>0</v>
      </c>
      <c r="T57" s="108">
        <v>28</v>
      </c>
      <c r="U57" s="108">
        <v>116</v>
      </c>
      <c r="V57" s="108">
        <v>28</v>
      </c>
      <c r="W57" s="108">
        <v>116</v>
      </c>
      <c r="X57" s="108">
        <v>116</v>
      </c>
      <c r="Y57" s="59"/>
    </row>
    <row r="58" ht="45" spans="1:25">
      <c r="A58" s="54">
        <v>32</v>
      </c>
      <c r="B58" s="59" t="s">
        <v>114</v>
      </c>
      <c r="C58" s="83" t="s">
        <v>327</v>
      </c>
      <c r="D58" s="72" t="s">
        <v>321</v>
      </c>
      <c r="E58" s="85" t="s">
        <v>328</v>
      </c>
      <c r="F58" s="59" t="s">
        <v>225</v>
      </c>
      <c r="G58" s="59" t="s">
        <v>226</v>
      </c>
      <c r="H58" s="60" t="s">
        <v>249</v>
      </c>
      <c r="I58" s="60" t="s">
        <v>315</v>
      </c>
      <c r="J58" s="54" t="s">
        <v>329</v>
      </c>
      <c r="K58" s="109">
        <v>722.9</v>
      </c>
      <c r="L58" s="109">
        <f t="shared" si="3"/>
        <v>722.9</v>
      </c>
      <c r="M58" s="108">
        <v>0</v>
      </c>
      <c r="N58" s="108">
        <v>722.9</v>
      </c>
      <c r="O58" s="108">
        <v>0</v>
      </c>
      <c r="P58" s="108">
        <v>0</v>
      </c>
      <c r="Q58" s="108">
        <v>0</v>
      </c>
      <c r="R58" s="108">
        <v>0</v>
      </c>
      <c r="S58" s="108">
        <v>0</v>
      </c>
      <c r="T58" s="108">
        <v>20</v>
      </c>
      <c r="U58" s="108">
        <v>106</v>
      </c>
      <c r="V58" s="108">
        <v>20</v>
      </c>
      <c r="W58" s="108">
        <v>106</v>
      </c>
      <c r="X58" s="108">
        <v>106</v>
      </c>
      <c r="Y58" s="59"/>
    </row>
    <row r="59" ht="56.25" spans="1:25">
      <c r="A59" s="54">
        <v>33</v>
      </c>
      <c r="B59" s="59" t="s">
        <v>114</v>
      </c>
      <c r="C59" s="55" t="s">
        <v>330</v>
      </c>
      <c r="D59" s="72" t="s">
        <v>331</v>
      </c>
      <c r="E59" s="55" t="s">
        <v>332</v>
      </c>
      <c r="F59" s="59" t="s">
        <v>225</v>
      </c>
      <c r="G59" s="59" t="s">
        <v>226</v>
      </c>
      <c r="H59" s="60" t="s">
        <v>249</v>
      </c>
      <c r="I59" s="60" t="s">
        <v>228</v>
      </c>
      <c r="J59" s="111" t="s">
        <v>333</v>
      </c>
      <c r="K59" s="109">
        <v>126.35</v>
      </c>
      <c r="L59" s="109">
        <f t="shared" si="3"/>
        <v>126.35</v>
      </c>
      <c r="M59" s="108">
        <v>126.35</v>
      </c>
      <c r="N59" s="108"/>
      <c r="O59" s="108">
        <v>0</v>
      </c>
      <c r="P59" s="108">
        <v>0</v>
      </c>
      <c r="Q59" s="108">
        <v>0</v>
      </c>
      <c r="R59" s="108">
        <v>0</v>
      </c>
      <c r="S59" s="108">
        <v>0</v>
      </c>
      <c r="T59" s="108">
        <v>25</v>
      </c>
      <c r="U59" s="108">
        <v>187</v>
      </c>
      <c r="V59" s="108">
        <v>25</v>
      </c>
      <c r="W59" s="108">
        <v>187</v>
      </c>
      <c r="X59" s="108">
        <v>187</v>
      </c>
      <c r="Y59" s="59"/>
    </row>
    <row r="60" ht="56.25" spans="1:25">
      <c r="A60" s="54">
        <v>34</v>
      </c>
      <c r="B60" s="59" t="s">
        <v>114</v>
      </c>
      <c r="C60" s="55" t="s">
        <v>334</v>
      </c>
      <c r="D60" s="72" t="s">
        <v>335</v>
      </c>
      <c r="E60" s="55" t="s">
        <v>336</v>
      </c>
      <c r="F60" s="59" t="s">
        <v>225</v>
      </c>
      <c r="G60" s="59" t="s">
        <v>226</v>
      </c>
      <c r="H60" s="60" t="s">
        <v>249</v>
      </c>
      <c r="I60" s="60" t="s">
        <v>233</v>
      </c>
      <c r="J60" s="54" t="s">
        <v>337</v>
      </c>
      <c r="K60" s="109">
        <v>233.47</v>
      </c>
      <c r="L60" s="109">
        <f t="shared" ref="L60:L80" si="4">M60+N60+O60+P60+Q60+R60</f>
        <v>233.47</v>
      </c>
      <c r="M60" s="108"/>
      <c r="N60" s="108">
        <v>233.47</v>
      </c>
      <c r="O60" s="108">
        <v>0</v>
      </c>
      <c r="P60" s="108">
        <v>0</v>
      </c>
      <c r="Q60" s="108">
        <v>0</v>
      </c>
      <c r="R60" s="108">
        <v>0</v>
      </c>
      <c r="S60" s="108">
        <v>0</v>
      </c>
      <c r="T60" s="108">
        <v>23</v>
      </c>
      <c r="U60" s="108">
        <v>154</v>
      </c>
      <c r="V60" s="108">
        <v>23</v>
      </c>
      <c r="W60" s="108">
        <v>154</v>
      </c>
      <c r="X60" s="108">
        <v>154</v>
      </c>
      <c r="Y60" s="59"/>
    </row>
    <row r="61" ht="56.25" spans="1:25">
      <c r="A61" s="54">
        <v>35</v>
      </c>
      <c r="B61" s="59" t="s">
        <v>114</v>
      </c>
      <c r="C61" s="55" t="s">
        <v>338</v>
      </c>
      <c r="D61" s="62" t="s">
        <v>339</v>
      </c>
      <c r="E61" s="55" t="s">
        <v>237</v>
      </c>
      <c r="F61" s="59" t="s">
        <v>225</v>
      </c>
      <c r="G61" s="59" t="s">
        <v>226</v>
      </c>
      <c r="H61" s="60" t="s">
        <v>249</v>
      </c>
      <c r="I61" s="60" t="s">
        <v>228</v>
      </c>
      <c r="J61" s="54" t="s">
        <v>340</v>
      </c>
      <c r="K61" s="109">
        <v>139.61</v>
      </c>
      <c r="L61" s="109">
        <f t="shared" si="4"/>
        <v>139.61</v>
      </c>
      <c r="M61" s="108">
        <v>39.61</v>
      </c>
      <c r="N61" s="108">
        <v>100</v>
      </c>
      <c r="O61" s="108">
        <v>0</v>
      </c>
      <c r="P61" s="108">
        <v>0</v>
      </c>
      <c r="Q61" s="108">
        <v>0</v>
      </c>
      <c r="R61" s="108">
        <v>0</v>
      </c>
      <c r="S61" s="108">
        <v>0</v>
      </c>
      <c r="T61" s="108">
        <v>21</v>
      </c>
      <c r="U61" s="108">
        <v>142</v>
      </c>
      <c r="V61" s="108">
        <v>21</v>
      </c>
      <c r="W61" s="108">
        <v>142</v>
      </c>
      <c r="X61" s="108">
        <v>142</v>
      </c>
      <c r="Y61" s="59"/>
    </row>
    <row r="62" ht="45" spans="1:25">
      <c r="A62" s="54">
        <v>36</v>
      </c>
      <c r="B62" s="59" t="s">
        <v>114</v>
      </c>
      <c r="C62" s="55" t="s">
        <v>341</v>
      </c>
      <c r="D62" s="75" t="s">
        <v>342</v>
      </c>
      <c r="E62" s="86" t="s">
        <v>343</v>
      </c>
      <c r="F62" s="59" t="s">
        <v>225</v>
      </c>
      <c r="G62" s="59" t="s">
        <v>226</v>
      </c>
      <c r="H62" s="60" t="s">
        <v>249</v>
      </c>
      <c r="I62" s="60" t="s">
        <v>228</v>
      </c>
      <c r="J62" s="54" t="s">
        <v>344</v>
      </c>
      <c r="K62" s="109">
        <v>154.55</v>
      </c>
      <c r="L62" s="109">
        <f t="shared" si="4"/>
        <v>154.55</v>
      </c>
      <c r="M62" s="108"/>
      <c r="N62" s="108">
        <v>154.55</v>
      </c>
      <c r="O62" s="108">
        <v>0</v>
      </c>
      <c r="P62" s="108">
        <v>0</v>
      </c>
      <c r="Q62" s="108">
        <v>0</v>
      </c>
      <c r="R62" s="108">
        <v>0</v>
      </c>
      <c r="S62" s="108">
        <v>0</v>
      </c>
      <c r="T62" s="108">
        <v>30</v>
      </c>
      <c r="U62" s="108">
        <v>234</v>
      </c>
      <c r="V62" s="108">
        <v>30</v>
      </c>
      <c r="W62" s="108">
        <v>234</v>
      </c>
      <c r="X62" s="108">
        <v>234</v>
      </c>
      <c r="Y62" s="59"/>
    </row>
    <row r="63" ht="56.25" spans="1:25">
      <c r="A63" s="54">
        <v>37</v>
      </c>
      <c r="B63" s="59" t="s">
        <v>114</v>
      </c>
      <c r="C63" s="55" t="s">
        <v>345</v>
      </c>
      <c r="D63" s="87" t="s">
        <v>346</v>
      </c>
      <c r="E63" s="55" t="s">
        <v>347</v>
      </c>
      <c r="F63" s="59" t="s">
        <v>225</v>
      </c>
      <c r="G63" s="59" t="s">
        <v>226</v>
      </c>
      <c r="H63" s="60" t="s">
        <v>249</v>
      </c>
      <c r="I63" s="60" t="s">
        <v>348</v>
      </c>
      <c r="J63" s="54" t="s">
        <v>349</v>
      </c>
      <c r="K63" s="109">
        <v>547.74</v>
      </c>
      <c r="L63" s="109">
        <f t="shared" si="4"/>
        <v>547.74</v>
      </c>
      <c r="M63" s="108">
        <v>347.74</v>
      </c>
      <c r="N63" s="108">
        <v>200</v>
      </c>
      <c r="O63" s="108">
        <v>0</v>
      </c>
      <c r="P63" s="108">
        <v>0</v>
      </c>
      <c r="Q63" s="108">
        <v>0</v>
      </c>
      <c r="R63" s="108">
        <v>0</v>
      </c>
      <c r="S63" s="108">
        <v>0</v>
      </c>
      <c r="T63" s="108">
        <v>16</v>
      </c>
      <c r="U63" s="108">
        <v>75</v>
      </c>
      <c r="V63" s="108">
        <v>16</v>
      </c>
      <c r="W63" s="108">
        <v>75</v>
      </c>
      <c r="X63" s="108">
        <v>75</v>
      </c>
      <c r="Y63" s="59"/>
    </row>
    <row r="64" ht="78.75" spans="1:25">
      <c r="A64" s="54">
        <v>38</v>
      </c>
      <c r="B64" s="59" t="s">
        <v>114</v>
      </c>
      <c r="C64" s="88" t="s">
        <v>350</v>
      </c>
      <c r="D64" s="72" t="s">
        <v>351</v>
      </c>
      <c r="E64" s="55" t="s">
        <v>352</v>
      </c>
      <c r="F64" s="59" t="s">
        <v>225</v>
      </c>
      <c r="G64" s="59" t="s">
        <v>226</v>
      </c>
      <c r="H64" s="60" t="s">
        <v>249</v>
      </c>
      <c r="I64" s="60" t="s">
        <v>348</v>
      </c>
      <c r="J64" s="54" t="s">
        <v>353</v>
      </c>
      <c r="K64" s="109">
        <v>541.89</v>
      </c>
      <c r="L64" s="109">
        <f t="shared" si="4"/>
        <v>541.89</v>
      </c>
      <c r="M64" s="108">
        <v>541.89</v>
      </c>
      <c r="N64" s="108">
        <v>0</v>
      </c>
      <c r="O64" s="108">
        <v>0</v>
      </c>
      <c r="P64" s="108">
        <v>0</v>
      </c>
      <c r="Q64" s="108">
        <v>0</v>
      </c>
      <c r="R64" s="108">
        <v>0</v>
      </c>
      <c r="S64" s="108">
        <v>0</v>
      </c>
      <c r="T64" s="108">
        <v>56</v>
      </c>
      <c r="U64" s="108">
        <v>336</v>
      </c>
      <c r="V64" s="108">
        <v>56</v>
      </c>
      <c r="W64" s="108">
        <v>336</v>
      </c>
      <c r="X64" s="108">
        <v>336</v>
      </c>
      <c r="Y64" s="59"/>
    </row>
    <row r="65" ht="45" spans="1:25">
      <c r="A65" s="54">
        <v>39</v>
      </c>
      <c r="B65" s="59" t="s">
        <v>114</v>
      </c>
      <c r="C65" s="88" t="s">
        <v>354</v>
      </c>
      <c r="D65" s="59" t="s">
        <v>355</v>
      </c>
      <c r="E65" s="55" t="s">
        <v>356</v>
      </c>
      <c r="F65" s="59" t="s">
        <v>225</v>
      </c>
      <c r="G65" s="59" t="s">
        <v>226</v>
      </c>
      <c r="H65" s="60">
        <v>2019.9</v>
      </c>
      <c r="I65" s="60" t="s">
        <v>228</v>
      </c>
      <c r="J65" s="54" t="s">
        <v>357</v>
      </c>
      <c r="K65" s="109">
        <v>453.47</v>
      </c>
      <c r="L65" s="109">
        <f t="shared" si="4"/>
        <v>453.47</v>
      </c>
      <c r="M65" s="108">
        <v>453.47</v>
      </c>
      <c r="N65" s="108">
        <v>0</v>
      </c>
      <c r="O65" s="108">
        <v>0</v>
      </c>
      <c r="P65" s="108">
        <v>0</v>
      </c>
      <c r="Q65" s="108">
        <v>0</v>
      </c>
      <c r="R65" s="108">
        <v>0</v>
      </c>
      <c r="S65" s="108">
        <v>0</v>
      </c>
      <c r="T65" s="108">
        <v>19</v>
      </c>
      <c r="U65" s="108">
        <v>95</v>
      </c>
      <c r="V65" s="108">
        <v>19</v>
      </c>
      <c r="W65" s="108">
        <v>95</v>
      </c>
      <c r="X65" s="108">
        <v>95</v>
      </c>
      <c r="Y65" s="59"/>
    </row>
    <row r="66" ht="45" spans="1:25">
      <c r="A66" s="54">
        <v>40</v>
      </c>
      <c r="B66" s="59" t="s">
        <v>114</v>
      </c>
      <c r="C66" s="88" t="s">
        <v>358</v>
      </c>
      <c r="D66" s="62" t="s">
        <v>335</v>
      </c>
      <c r="E66" s="55" t="s">
        <v>359</v>
      </c>
      <c r="F66" s="59" t="s">
        <v>225</v>
      </c>
      <c r="G66" s="59" t="s">
        <v>226</v>
      </c>
      <c r="H66" s="60" t="s">
        <v>249</v>
      </c>
      <c r="I66" s="60" t="s">
        <v>228</v>
      </c>
      <c r="J66" s="54" t="s">
        <v>360</v>
      </c>
      <c r="K66" s="109">
        <v>312.37</v>
      </c>
      <c r="L66" s="109">
        <f t="shared" si="4"/>
        <v>312.37</v>
      </c>
      <c r="M66" s="108">
        <v>312.37</v>
      </c>
      <c r="N66" s="108">
        <v>0</v>
      </c>
      <c r="O66" s="108">
        <v>0</v>
      </c>
      <c r="P66" s="108">
        <v>0</v>
      </c>
      <c r="Q66" s="108">
        <v>0</v>
      </c>
      <c r="R66" s="108">
        <v>0</v>
      </c>
      <c r="S66" s="108">
        <v>0</v>
      </c>
      <c r="T66" s="108">
        <v>18</v>
      </c>
      <c r="U66" s="108">
        <v>177</v>
      </c>
      <c r="V66" s="108">
        <v>18</v>
      </c>
      <c r="W66" s="108">
        <v>177</v>
      </c>
      <c r="X66" s="108">
        <v>177</v>
      </c>
      <c r="Y66" s="59"/>
    </row>
    <row r="67" ht="33.75" spans="1:25">
      <c r="A67" s="54">
        <v>41</v>
      </c>
      <c r="B67" s="59" t="s">
        <v>114</v>
      </c>
      <c r="C67" s="55" t="s">
        <v>361</v>
      </c>
      <c r="D67" s="62" t="s">
        <v>362</v>
      </c>
      <c r="E67" s="55" t="s">
        <v>363</v>
      </c>
      <c r="F67" s="59" t="s">
        <v>225</v>
      </c>
      <c r="G67" s="59" t="s">
        <v>226</v>
      </c>
      <c r="H67" s="60" t="s">
        <v>249</v>
      </c>
      <c r="I67" s="60" t="s">
        <v>228</v>
      </c>
      <c r="J67" s="54" t="s">
        <v>364</v>
      </c>
      <c r="K67" s="109">
        <v>160</v>
      </c>
      <c r="L67" s="109">
        <f t="shared" si="4"/>
        <v>160</v>
      </c>
      <c r="M67" s="108">
        <v>160</v>
      </c>
      <c r="N67" s="108">
        <v>0</v>
      </c>
      <c r="O67" s="108">
        <v>0</v>
      </c>
      <c r="P67" s="108">
        <v>0</v>
      </c>
      <c r="Q67" s="108">
        <v>0</v>
      </c>
      <c r="R67" s="108">
        <v>0</v>
      </c>
      <c r="S67" s="108">
        <v>0</v>
      </c>
      <c r="T67" s="108">
        <v>29</v>
      </c>
      <c r="U67" s="108">
        <v>160</v>
      </c>
      <c r="V67" s="108">
        <v>29</v>
      </c>
      <c r="W67" s="108">
        <v>160</v>
      </c>
      <c r="X67" s="108">
        <v>160</v>
      </c>
      <c r="Y67" s="59"/>
    </row>
    <row r="68" ht="67.5" spans="1:25">
      <c r="A68" s="54">
        <v>42</v>
      </c>
      <c r="B68" s="59" t="s">
        <v>114</v>
      </c>
      <c r="C68" s="55" t="s">
        <v>365</v>
      </c>
      <c r="D68" s="62" t="s">
        <v>366</v>
      </c>
      <c r="E68" s="55" t="s">
        <v>367</v>
      </c>
      <c r="F68" s="59" t="s">
        <v>225</v>
      </c>
      <c r="G68" s="59" t="s">
        <v>226</v>
      </c>
      <c r="H68" s="60" t="s">
        <v>227</v>
      </c>
      <c r="I68" s="60" t="s">
        <v>368</v>
      </c>
      <c r="J68" s="54" t="s">
        <v>369</v>
      </c>
      <c r="K68" s="109">
        <v>316.95</v>
      </c>
      <c r="L68" s="109">
        <f t="shared" si="4"/>
        <v>316.95</v>
      </c>
      <c r="M68" s="108">
        <v>316.95</v>
      </c>
      <c r="N68" s="108">
        <v>0</v>
      </c>
      <c r="O68" s="108">
        <v>0</v>
      </c>
      <c r="P68" s="108">
        <v>0</v>
      </c>
      <c r="Q68" s="108">
        <v>0</v>
      </c>
      <c r="R68" s="108">
        <v>0</v>
      </c>
      <c r="S68" s="108">
        <v>0</v>
      </c>
      <c r="T68" s="108" t="s">
        <v>370</v>
      </c>
      <c r="U68" s="108">
        <v>160</v>
      </c>
      <c r="V68" s="108" t="s">
        <v>370</v>
      </c>
      <c r="W68" s="108">
        <v>160</v>
      </c>
      <c r="X68" s="108">
        <v>160</v>
      </c>
      <c r="Y68" s="59"/>
    </row>
    <row r="69" ht="56.25" spans="1:25">
      <c r="A69" s="54">
        <v>43</v>
      </c>
      <c r="B69" s="59" t="s">
        <v>114</v>
      </c>
      <c r="C69" s="118" t="s">
        <v>371</v>
      </c>
      <c r="D69" s="62" t="s">
        <v>366</v>
      </c>
      <c r="E69" s="119" t="s">
        <v>372</v>
      </c>
      <c r="F69" s="59" t="s">
        <v>225</v>
      </c>
      <c r="G69" s="59" t="s">
        <v>226</v>
      </c>
      <c r="H69" s="60" t="s">
        <v>227</v>
      </c>
      <c r="I69" s="60" t="s">
        <v>228</v>
      </c>
      <c r="J69" s="54" t="s">
        <v>373</v>
      </c>
      <c r="K69" s="109">
        <v>202.9</v>
      </c>
      <c r="L69" s="109">
        <f t="shared" si="4"/>
        <v>202.9</v>
      </c>
      <c r="M69" s="108">
        <v>202.9</v>
      </c>
      <c r="N69" s="108">
        <v>0</v>
      </c>
      <c r="O69" s="108">
        <v>0</v>
      </c>
      <c r="P69" s="108">
        <v>0</v>
      </c>
      <c r="Q69" s="108">
        <v>0</v>
      </c>
      <c r="R69" s="108">
        <v>0</v>
      </c>
      <c r="S69" s="108">
        <v>0</v>
      </c>
      <c r="T69" s="108">
        <v>21</v>
      </c>
      <c r="U69" s="108">
        <v>105</v>
      </c>
      <c r="V69" s="108">
        <v>21</v>
      </c>
      <c r="W69" s="108">
        <v>105</v>
      </c>
      <c r="X69" s="108">
        <v>105</v>
      </c>
      <c r="Y69" s="59"/>
    </row>
    <row r="70" ht="45" spans="1:25">
      <c r="A70" s="54">
        <v>44</v>
      </c>
      <c r="B70" s="59" t="s">
        <v>114</v>
      </c>
      <c r="C70" s="118" t="s">
        <v>374</v>
      </c>
      <c r="D70" s="59" t="s">
        <v>375</v>
      </c>
      <c r="E70" s="119" t="s">
        <v>376</v>
      </c>
      <c r="F70" s="59" t="s">
        <v>225</v>
      </c>
      <c r="G70" s="59" t="s">
        <v>226</v>
      </c>
      <c r="H70" s="60" t="s">
        <v>249</v>
      </c>
      <c r="I70" s="60" t="s">
        <v>233</v>
      </c>
      <c r="J70" s="54" t="s">
        <v>377</v>
      </c>
      <c r="K70" s="109">
        <v>300</v>
      </c>
      <c r="L70" s="109">
        <f t="shared" si="4"/>
        <v>300</v>
      </c>
      <c r="M70" s="108">
        <v>300</v>
      </c>
      <c r="N70" s="108">
        <v>0</v>
      </c>
      <c r="O70" s="108">
        <v>0</v>
      </c>
      <c r="P70" s="108">
        <v>0</v>
      </c>
      <c r="Q70" s="108">
        <v>0</v>
      </c>
      <c r="R70" s="108">
        <v>0</v>
      </c>
      <c r="S70" s="108">
        <v>0</v>
      </c>
      <c r="T70" s="108">
        <v>21</v>
      </c>
      <c r="U70" s="108">
        <v>110</v>
      </c>
      <c r="V70" s="108">
        <v>21</v>
      </c>
      <c r="W70" s="108">
        <v>110</v>
      </c>
      <c r="X70" s="108">
        <v>110</v>
      </c>
      <c r="Y70" s="59"/>
    </row>
    <row r="71" ht="45" spans="1:25">
      <c r="A71" s="54">
        <v>45</v>
      </c>
      <c r="B71" s="59" t="s">
        <v>114</v>
      </c>
      <c r="C71" s="55" t="s">
        <v>378</v>
      </c>
      <c r="D71" s="60" t="s">
        <v>379</v>
      </c>
      <c r="E71" s="55" t="s">
        <v>380</v>
      </c>
      <c r="F71" s="59" t="s">
        <v>225</v>
      </c>
      <c r="G71" s="59" t="s">
        <v>226</v>
      </c>
      <c r="H71" s="60" t="s">
        <v>227</v>
      </c>
      <c r="I71" s="60" t="s">
        <v>228</v>
      </c>
      <c r="J71" s="54" t="s">
        <v>381</v>
      </c>
      <c r="K71" s="109">
        <v>239.95</v>
      </c>
      <c r="L71" s="109">
        <f t="shared" si="4"/>
        <v>239.95</v>
      </c>
      <c r="M71" s="108">
        <v>239.95</v>
      </c>
      <c r="N71" s="108">
        <v>0</v>
      </c>
      <c r="O71" s="108">
        <v>0</v>
      </c>
      <c r="P71" s="108">
        <v>0</v>
      </c>
      <c r="Q71" s="108">
        <v>0</v>
      </c>
      <c r="R71" s="108">
        <v>0</v>
      </c>
      <c r="S71" s="108">
        <v>0</v>
      </c>
      <c r="T71" s="108">
        <v>10</v>
      </c>
      <c r="U71" s="108">
        <v>110</v>
      </c>
      <c r="V71" s="108">
        <v>10</v>
      </c>
      <c r="W71" s="108">
        <v>110</v>
      </c>
      <c r="X71" s="108">
        <v>110</v>
      </c>
      <c r="Y71" s="59"/>
    </row>
    <row r="72" ht="45" spans="1:25">
      <c r="A72" s="54">
        <v>46</v>
      </c>
      <c r="B72" s="59" t="s">
        <v>114</v>
      </c>
      <c r="C72" s="55" t="s">
        <v>382</v>
      </c>
      <c r="D72" s="59" t="s">
        <v>379</v>
      </c>
      <c r="E72" s="55" t="s">
        <v>383</v>
      </c>
      <c r="F72" s="59" t="s">
        <v>225</v>
      </c>
      <c r="G72" s="59" t="s">
        <v>226</v>
      </c>
      <c r="H72" s="60" t="s">
        <v>227</v>
      </c>
      <c r="I72" s="60" t="s">
        <v>228</v>
      </c>
      <c r="J72" s="143" t="s">
        <v>384</v>
      </c>
      <c r="K72" s="108">
        <v>379.38</v>
      </c>
      <c r="L72" s="109">
        <f t="shared" si="4"/>
        <v>379.38</v>
      </c>
      <c r="M72" s="108">
        <v>379.38</v>
      </c>
      <c r="N72" s="108">
        <v>0</v>
      </c>
      <c r="O72" s="108">
        <v>0</v>
      </c>
      <c r="P72" s="108">
        <v>0</v>
      </c>
      <c r="Q72" s="108">
        <v>0</v>
      </c>
      <c r="R72" s="108">
        <v>0</v>
      </c>
      <c r="S72" s="108">
        <v>0</v>
      </c>
      <c r="T72" s="108">
        <v>18</v>
      </c>
      <c r="U72" s="108">
        <v>90</v>
      </c>
      <c r="V72" s="108">
        <v>18</v>
      </c>
      <c r="W72" s="108">
        <v>90</v>
      </c>
      <c r="X72" s="108">
        <v>90</v>
      </c>
      <c r="Y72" s="59"/>
    </row>
    <row r="73" ht="33.75" spans="1:25">
      <c r="A73" s="54">
        <v>47</v>
      </c>
      <c r="B73" s="59" t="s">
        <v>114</v>
      </c>
      <c r="C73" s="55" t="s">
        <v>385</v>
      </c>
      <c r="D73" s="62" t="s">
        <v>386</v>
      </c>
      <c r="E73" s="55" t="s">
        <v>387</v>
      </c>
      <c r="F73" s="59" t="s">
        <v>225</v>
      </c>
      <c r="G73" s="59" t="s">
        <v>226</v>
      </c>
      <c r="H73" s="60" t="s">
        <v>249</v>
      </c>
      <c r="I73" s="60" t="s">
        <v>368</v>
      </c>
      <c r="J73" s="143" t="s">
        <v>388</v>
      </c>
      <c r="K73" s="108">
        <v>139.37</v>
      </c>
      <c r="L73" s="109">
        <f t="shared" si="4"/>
        <v>139.37</v>
      </c>
      <c r="M73" s="108">
        <v>139.37</v>
      </c>
      <c r="N73" s="108">
        <v>0</v>
      </c>
      <c r="O73" s="108">
        <v>0</v>
      </c>
      <c r="P73" s="108">
        <v>0</v>
      </c>
      <c r="Q73" s="108">
        <v>0</v>
      </c>
      <c r="R73" s="108">
        <v>0</v>
      </c>
      <c r="S73" s="108">
        <v>0</v>
      </c>
      <c r="T73" s="108">
        <v>17</v>
      </c>
      <c r="U73" s="108">
        <v>85</v>
      </c>
      <c r="V73" s="108">
        <v>17</v>
      </c>
      <c r="W73" s="108">
        <v>85</v>
      </c>
      <c r="X73" s="108">
        <v>85</v>
      </c>
      <c r="Y73" s="59"/>
    </row>
    <row r="74" ht="45" spans="1:25">
      <c r="A74" s="54">
        <v>48</v>
      </c>
      <c r="B74" s="59" t="s">
        <v>114</v>
      </c>
      <c r="C74" s="120" t="s">
        <v>389</v>
      </c>
      <c r="D74" s="62" t="s">
        <v>390</v>
      </c>
      <c r="E74" s="121" t="s">
        <v>391</v>
      </c>
      <c r="F74" s="59" t="s">
        <v>225</v>
      </c>
      <c r="G74" s="59" t="s">
        <v>226</v>
      </c>
      <c r="H74" s="60" t="s">
        <v>227</v>
      </c>
      <c r="I74" s="60" t="s">
        <v>392</v>
      </c>
      <c r="J74" s="144" t="s">
        <v>393</v>
      </c>
      <c r="K74" s="108">
        <v>107.11</v>
      </c>
      <c r="L74" s="109">
        <f t="shared" si="4"/>
        <v>107.11</v>
      </c>
      <c r="M74" s="145">
        <v>107.11</v>
      </c>
      <c r="N74" s="108">
        <v>0</v>
      </c>
      <c r="O74" s="108">
        <v>0</v>
      </c>
      <c r="P74" s="108">
        <v>0</v>
      </c>
      <c r="Q74" s="108">
        <v>0</v>
      </c>
      <c r="R74" s="108">
        <v>0</v>
      </c>
      <c r="S74" s="108">
        <v>0</v>
      </c>
      <c r="T74" s="108">
        <v>17</v>
      </c>
      <c r="U74" s="108">
        <v>85</v>
      </c>
      <c r="V74" s="108">
        <v>17</v>
      </c>
      <c r="W74" s="108">
        <v>85</v>
      </c>
      <c r="X74" s="108">
        <v>85</v>
      </c>
      <c r="Y74" s="59"/>
    </row>
    <row r="75" ht="45" spans="1:25">
      <c r="A75" s="54">
        <v>49</v>
      </c>
      <c r="B75" s="59" t="s">
        <v>114</v>
      </c>
      <c r="C75" s="122" t="s">
        <v>394</v>
      </c>
      <c r="D75" s="62" t="s">
        <v>390</v>
      </c>
      <c r="E75" s="123" t="s">
        <v>395</v>
      </c>
      <c r="F75" s="59" t="s">
        <v>225</v>
      </c>
      <c r="G75" s="59" t="s">
        <v>226</v>
      </c>
      <c r="H75" s="60" t="s">
        <v>227</v>
      </c>
      <c r="I75" s="60" t="s">
        <v>392</v>
      </c>
      <c r="J75" s="143" t="s">
        <v>396</v>
      </c>
      <c r="K75" s="108">
        <v>81.9</v>
      </c>
      <c r="L75" s="109">
        <f t="shared" si="4"/>
        <v>81.9</v>
      </c>
      <c r="M75" s="108">
        <v>81.9</v>
      </c>
      <c r="N75" s="108">
        <v>0</v>
      </c>
      <c r="O75" s="108">
        <v>0</v>
      </c>
      <c r="P75" s="108">
        <v>0</v>
      </c>
      <c r="Q75" s="108">
        <v>0</v>
      </c>
      <c r="R75" s="108">
        <v>0</v>
      </c>
      <c r="S75" s="108">
        <v>0</v>
      </c>
      <c r="T75" s="108">
        <v>16</v>
      </c>
      <c r="U75" s="108">
        <v>80</v>
      </c>
      <c r="V75" s="108">
        <v>16</v>
      </c>
      <c r="W75" s="108">
        <v>80</v>
      </c>
      <c r="X75" s="108">
        <v>80</v>
      </c>
      <c r="Y75" s="59"/>
    </row>
    <row r="76" ht="45" spans="1:25">
      <c r="A76" s="54">
        <v>50</v>
      </c>
      <c r="B76" s="59" t="s">
        <v>114</v>
      </c>
      <c r="C76" s="124" t="s">
        <v>397</v>
      </c>
      <c r="D76" s="62" t="s">
        <v>398</v>
      </c>
      <c r="E76" s="125" t="s">
        <v>399</v>
      </c>
      <c r="F76" s="59" t="s">
        <v>225</v>
      </c>
      <c r="G76" s="59" t="s">
        <v>226</v>
      </c>
      <c r="H76" s="60" t="s">
        <v>227</v>
      </c>
      <c r="I76" s="60" t="s">
        <v>392</v>
      </c>
      <c r="J76" s="143" t="s">
        <v>400</v>
      </c>
      <c r="K76" s="108">
        <v>104.45</v>
      </c>
      <c r="L76" s="109">
        <f t="shared" si="4"/>
        <v>104.45</v>
      </c>
      <c r="M76" s="108">
        <v>0</v>
      </c>
      <c r="N76" s="108">
        <v>104.45</v>
      </c>
      <c r="O76" s="108">
        <v>0</v>
      </c>
      <c r="P76" s="108">
        <v>0</v>
      </c>
      <c r="Q76" s="108">
        <v>0</v>
      </c>
      <c r="R76" s="108">
        <v>0</v>
      </c>
      <c r="S76" s="108">
        <v>0</v>
      </c>
      <c r="T76" s="108">
        <v>16</v>
      </c>
      <c r="U76" s="108">
        <v>80</v>
      </c>
      <c r="V76" s="108">
        <v>16</v>
      </c>
      <c r="W76" s="108">
        <v>80</v>
      </c>
      <c r="X76" s="108">
        <v>80</v>
      </c>
      <c r="Y76" s="59"/>
    </row>
    <row r="77" ht="45" spans="1:25">
      <c r="A77" s="54">
        <v>51</v>
      </c>
      <c r="B77" s="59" t="s">
        <v>114</v>
      </c>
      <c r="C77" s="124" t="s">
        <v>401</v>
      </c>
      <c r="D77" s="72" t="s">
        <v>398</v>
      </c>
      <c r="E77" s="126" t="s">
        <v>402</v>
      </c>
      <c r="F77" s="59" t="s">
        <v>225</v>
      </c>
      <c r="G77" s="59" t="s">
        <v>226</v>
      </c>
      <c r="H77" s="60" t="s">
        <v>227</v>
      </c>
      <c r="I77" s="60" t="s">
        <v>392</v>
      </c>
      <c r="J77" s="143" t="s">
        <v>403</v>
      </c>
      <c r="K77" s="108">
        <v>126.66</v>
      </c>
      <c r="L77" s="109">
        <f t="shared" si="4"/>
        <v>126.66</v>
      </c>
      <c r="M77" s="108">
        <v>0</v>
      </c>
      <c r="N77" s="108">
        <v>126.66</v>
      </c>
      <c r="O77" s="108">
        <v>0</v>
      </c>
      <c r="P77" s="108">
        <v>0</v>
      </c>
      <c r="Q77" s="108">
        <v>0</v>
      </c>
      <c r="R77" s="108">
        <v>0</v>
      </c>
      <c r="S77" s="108">
        <v>0</v>
      </c>
      <c r="T77" s="108">
        <v>15</v>
      </c>
      <c r="U77" s="108">
        <v>75</v>
      </c>
      <c r="V77" s="108">
        <v>15</v>
      </c>
      <c r="W77" s="108">
        <v>75</v>
      </c>
      <c r="X77" s="108">
        <v>75</v>
      </c>
      <c r="Y77" s="59"/>
    </row>
    <row r="78" ht="157.5" spans="1:25">
      <c r="A78" s="54">
        <v>52</v>
      </c>
      <c r="B78" s="59" t="s">
        <v>114</v>
      </c>
      <c r="C78" s="124" t="s">
        <v>404</v>
      </c>
      <c r="D78" s="72" t="s">
        <v>405</v>
      </c>
      <c r="E78" s="127" t="s">
        <v>406</v>
      </c>
      <c r="F78" s="59" t="s">
        <v>225</v>
      </c>
      <c r="G78" s="59" t="s">
        <v>226</v>
      </c>
      <c r="H78" s="60" t="s">
        <v>249</v>
      </c>
      <c r="I78" s="60" t="s">
        <v>315</v>
      </c>
      <c r="J78" s="143" t="s">
        <v>407</v>
      </c>
      <c r="K78" s="108">
        <v>1422.75</v>
      </c>
      <c r="L78" s="109">
        <f t="shared" si="4"/>
        <v>1422.75</v>
      </c>
      <c r="M78" s="108">
        <v>390.33</v>
      </c>
      <c r="N78" s="108">
        <v>1032.42</v>
      </c>
      <c r="O78" s="108">
        <v>0</v>
      </c>
      <c r="P78" s="108">
        <v>0</v>
      </c>
      <c r="Q78" s="108">
        <v>0</v>
      </c>
      <c r="R78" s="108">
        <v>0</v>
      </c>
      <c r="S78" s="108">
        <v>0</v>
      </c>
      <c r="T78" s="108">
        <v>15</v>
      </c>
      <c r="U78" s="108">
        <v>75</v>
      </c>
      <c r="V78" s="108">
        <v>15</v>
      </c>
      <c r="W78" s="108">
        <v>75</v>
      </c>
      <c r="X78" s="108">
        <v>75</v>
      </c>
      <c r="Y78" s="59"/>
    </row>
    <row r="79" ht="45" spans="1:25">
      <c r="A79" s="54">
        <v>53</v>
      </c>
      <c r="B79" s="59" t="s">
        <v>114</v>
      </c>
      <c r="C79" s="124" t="s">
        <v>408</v>
      </c>
      <c r="D79" s="72" t="s">
        <v>174</v>
      </c>
      <c r="E79" s="127" t="s">
        <v>409</v>
      </c>
      <c r="F79" s="59" t="s">
        <v>225</v>
      </c>
      <c r="G79" s="59" t="s">
        <v>226</v>
      </c>
      <c r="H79" s="60" t="s">
        <v>249</v>
      </c>
      <c r="I79" s="60" t="s">
        <v>315</v>
      </c>
      <c r="J79" s="111" t="s">
        <v>410</v>
      </c>
      <c r="K79" s="108">
        <v>299.42</v>
      </c>
      <c r="L79" s="109">
        <f t="shared" si="4"/>
        <v>299.42</v>
      </c>
      <c r="M79" s="108">
        <v>0</v>
      </c>
      <c r="N79" s="108">
        <v>299.42</v>
      </c>
      <c r="O79" s="108">
        <v>0</v>
      </c>
      <c r="P79" s="108">
        <v>0</v>
      </c>
      <c r="Q79" s="108">
        <v>0</v>
      </c>
      <c r="R79" s="108">
        <v>0</v>
      </c>
      <c r="S79" s="108">
        <v>0</v>
      </c>
      <c r="T79" s="108">
        <v>15</v>
      </c>
      <c r="U79" s="108">
        <v>75</v>
      </c>
      <c r="V79" s="108">
        <v>15</v>
      </c>
      <c r="W79" s="108">
        <v>75</v>
      </c>
      <c r="X79" s="108">
        <v>75</v>
      </c>
      <c r="Y79" s="59"/>
    </row>
    <row r="80" ht="78.75" spans="1:25">
      <c r="A80" s="54">
        <v>54</v>
      </c>
      <c r="B80" s="59" t="s">
        <v>114</v>
      </c>
      <c r="C80" s="128" t="s">
        <v>411</v>
      </c>
      <c r="D80" s="129" t="s">
        <v>412</v>
      </c>
      <c r="E80" s="130" t="s">
        <v>413</v>
      </c>
      <c r="F80" s="59" t="s">
        <v>225</v>
      </c>
      <c r="G80" s="59" t="s">
        <v>226</v>
      </c>
      <c r="H80" s="60" t="s">
        <v>227</v>
      </c>
      <c r="I80" s="60" t="s">
        <v>233</v>
      </c>
      <c r="J80" s="146" t="s">
        <v>414</v>
      </c>
      <c r="K80" s="108">
        <v>287.17</v>
      </c>
      <c r="L80" s="109">
        <f t="shared" si="4"/>
        <v>287.17</v>
      </c>
      <c r="M80" s="108">
        <v>0</v>
      </c>
      <c r="N80" s="108">
        <v>287.17</v>
      </c>
      <c r="O80" s="108">
        <v>0</v>
      </c>
      <c r="P80" s="108">
        <v>0</v>
      </c>
      <c r="Q80" s="108">
        <v>0</v>
      </c>
      <c r="R80" s="108">
        <v>0</v>
      </c>
      <c r="S80" s="108">
        <v>0</v>
      </c>
      <c r="T80" s="108">
        <v>15</v>
      </c>
      <c r="U80" s="108">
        <v>75</v>
      </c>
      <c r="V80" s="108">
        <v>15</v>
      </c>
      <c r="W80" s="108">
        <v>75</v>
      </c>
      <c r="X80" s="108">
        <v>75</v>
      </c>
      <c r="Y80" s="59"/>
    </row>
    <row r="81" ht="22.5" spans="1:25">
      <c r="A81" s="54">
        <v>55</v>
      </c>
      <c r="B81" s="54" t="s">
        <v>114</v>
      </c>
      <c r="C81" s="54" t="s">
        <v>415</v>
      </c>
      <c r="D81" s="54" t="s">
        <v>416</v>
      </c>
      <c r="E81" s="124" t="s">
        <v>417</v>
      </c>
      <c r="F81" s="54" t="s">
        <v>202</v>
      </c>
      <c r="G81" s="54" t="s">
        <v>203</v>
      </c>
      <c r="H81" s="58">
        <v>43132</v>
      </c>
      <c r="I81" s="58">
        <v>43313</v>
      </c>
      <c r="J81" s="146" t="s">
        <v>418</v>
      </c>
      <c r="K81" s="108">
        <v>623.59</v>
      </c>
      <c r="L81" s="108">
        <v>623.59</v>
      </c>
      <c r="M81" s="108">
        <v>623.59</v>
      </c>
      <c r="N81" s="108">
        <v>0</v>
      </c>
      <c r="O81" s="108">
        <v>0</v>
      </c>
      <c r="P81" s="108">
        <v>0</v>
      </c>
      <c r="Q81" s="108">
        <v>0</v>
      </c>
      <c r="R81" s="108">
        <v>0</v>
      </c>
      <c r="S81" s="108">
        <v>0</v>
      </c>
      <c r="T81" s="110">
        <v>138</v>
      </c>
      <c r="U81" s="110">
        <v>718</v>
      </c>
      <c r="V81" s="110">
        <v>138</v>
      </c>
      <c r="W81" s="110">
        <v>718</v>
      </c>
      <c r="X81" s="108">
        <v>718</v>
      </c>
      <c r="Y81" s="59"/>
    </row>
    <row r="82" ht="67.5" spans="1:25">
      <c r="A82" s="54">
        <v>56</v>
      </c>
      <c r="B82" s="59" t="s">
        <v>114</v>
      </c>
      <c r="C82" s="131" t="s">
        <v>419</v>
      </c>
      <c r="D82" s="132" t="s">
        <v>156</v>
      </c>
      <c r="E82" s="131" t="s">
        <v>420</v>
      </c>
      <c r="F82" s="59" t="s">
        <v>421</v>
      </c>
      <c r="G82" s="59" t="s">
        <v>181</v>
      </c>
      <c r="H82" s="133">
        <v>43261</v>
      </c>
      <c r="I82" s="133">
        <v>43586</v>
      </c>
      <c r="J82" s="146" t="s">
        <v>422</v>
      </c>
      <c r="K82" s="108">
        <v>930.91</v>
      </c>
      <c r="L82" s="108">
        <v>930.91</v>
      </c>
      <c r="M82" s="108">
        <v>930.91</v>
      </c>
      <c r="N82" s="108">
        <v>0</v>
      </c>
      <c r="O82" s="108">
        <v>0</v>
      </c>
      <c r="P82" s="108">
        <v>0</v>
      </c>
      <c r="Q82" s="108">
        <v>0</v>
      </c>
      <c r="R82" s="108">
        <v>0</v>
      </c>
      <c r="S82" s="108">
        <v>0</v>
      </c>
      <c r="T82" s="108">
        <v>234</v>
      </c>
      <c r="U82" s="108">
        <v>912</v>
      </c>
      <c r="V82" s="108">
        <v>33</v>
      </c>
      <c r="W82" s="108">
        <v>109</v>
      </c>
      <c r="X82" s="108">
        <v>703</v>
      </c>
      <c r="Y82" s="59"/>
    </row>
    <row r="83" ht="191.25" spans="1:25">
      <c r="A83" s="54">
        <v>57</v>
      </c>
      <c r="B83" s="54" t="s">
        <v>114</v>
      </c>
      <c r="C83" s="54" t="s">
        <v>423</v>
      </c>
      <c r="D83" s="54" t="s">
        <v>424</v>
      </c>
      <c r="E83" s="124" t="s">
        <v>425</v>
      </c>
      <c r="F83" s="54" t="s">
        <v>202</v>
      </c>
      <c r="G83" s="54" t="s">
        <v>203</v>
      </c>
      <c r="H83" s="58">
        <v>43770</v>
      </c>
      <c r="I83" s="58">
        <v>44075</v>
      </c>
      <c r="J83" s="146" t="s">
        <v>217</v>
      </c>
      <c r="K83" s="108">
        <v>2000</v>
      </c>
      <c r="L83" s="108">
        <v>2000</v>
      </c>
      <c r="M83" s="108">
        <v>2000</v>
      </c>
      <c r="N83" s="108">
        <v>0</v>
      </c>
      <c r="O83" s="108">
        <v>0</v>
      </c>
      <c r="P83" s="108">
        <v>0</v>
      </c>
      <c r="Q83" s="108">
        <v>0</v>
      </c>
      <c r="R83" s="108">
        <v>0</v>
      </c>
      <c r="S83" s="108">
        <v>0</v>
      </c>
      <c r="T83" s="110">
        <v>1712</v>
      </c>
      <c r="U83" s="110">
        <v>13000</v>
      </c>
      <c r="V83" s="110">
        <v>1712</v>
      </c>
      <c r="W83" s="110">
        <v>13000</v>
      </c>
      <c r="X83" s="108">
        <v>13000</v>
      </c>
      <c r="Y83" s="59"/>
    </row>
    <row r="84" ht="56.25" spans="1:25">
      <c r="A84" s="54">
        <v>58</v>
      </c>
      <c r="B84" s="54" t="s">
        <v>114</v>
      </c>
      <c r="C84" s="131" t="s">
        <v>426</v>
      </c>
      <c r="D84" s="134" t="s">
        <v>427</v>
      </c>
      <c r="E84" s="131" t="s">
        <v>428</v>
      </c>
      <c r="F84" s="59" t="s">
        <v>421</v>
      </c>
      <c r="G84" s="59" t="s">
        <v>181</v>
      </c>
      <c r="H84" s="58">
        <v>43586</v>
      </c>
      <c r="I84" s="58">
        <v>43647</v>
      </c>
      <c r="J84" s="146" t="s">
        <v>429</v>
      </c>
      <c r="K84" s="110">
        <v>47</v>
      </c>
      <c r="L84" s="110">
        <v>47</v>
      </c>
      <c r="M84" s="110">
        <v>47</v>
      </c>
      <c r="N84" s="108">
        <v>0</v>
      </c>
      <c r="O84" s="108">
        <v>0</v>
      </c>
      <c r="P84" s="108">
        <v>0</v>
      </c>
      <c r="Q84" s="108">
        <v>0</v>
      </c>
      <c r="R84" s="108">
        <v>0</v>
      </c>
      <c r="S84" s="108">
        <v>0</v>
      </c>
      <c r="T84" s="110">
        <v>47</v>
      </c>
      <c r="U84" s="110">
        <v>204</v>
      </c>
      <c r="V84" s="110">
        <v>47</v>
      </c>
      <c r="W84" s="110">
        <v>204</v>
      </c>
      <c r="X84" s="110">
        <v>204</v>
      </c>
      <c r="Y84" s="54"/>
    </row>
    <row r="85" ht="56.25" spans="1:25">
      <c r="A85" s="54">
        <v>59</v>
      </c>
      <c r="B85" s="54" t="s">
        <v>114</v>
      </c>
      <c r="C85" s="54" t="s">
        <v>430</v>
      </c>
      <c r="D85" s="54" t="s">
        <v>172</v>
      </c>
      <c r="E85" s="124" t="s">
        <v>431</v>
      </c>
      <c r="F85" s="54" t="s">
        <v>202</v>
      </c>
      <c r="G85" s="54" t="s">
        <v>203</v>
      </c>
      <c r="H85" s="58">
        <v>43709</v>
      </c>
      <c r="I85" s="58">
        <v>43739</v>
      </c>
      <c r="J85" s="146" t="s">
        <v>432</v>
      </c>
      <c r="K85" s="108">
        <v>98.52</v>
      </c>
      <c r="L85" s="108">
        <v>98.52</v>
      </c>
      <c r="M85" s="108">
        <v>98.52</v>
      </c>
      <c r="N85" s="108">
        <v>0</v>
      </c>
      <c r="O85" s="108">
        <v>0</v>
      </c>
      <c r="P85" s="108">
        <v>0</v>
      </c>
      <c r="Q85" s="108">
        <v>0</v>
      </c>
      <c r="R85" s="108">
        <v>0</v>
      </c>
      <c r="S85" s="108">
        <v>0</v>
      </c>
      <c r="T85" s="110">
        <v>120</v>
      </c>
      <c r="U85" s="110">
        <v>730</v>
      </c>
      <c r="V85" s="110">
        <v>120</v>
      </c>
      <c r="W85" s="110">
        <v>730</v>
      </c>
      <c r="X85" s="110">
        <v>730</v>
      </c>
      <c r="Y85" s="59"/>
    </row>
    <row r="86" ht="67.5" spans="1:25">
      <c r="A86" s="54">
        <v>60</v>
      </c>
      <c r="B86" s="54" t="s">
        <v>114</v>
      </c>
      <c r="C86" s="54" t="s">
        <v>433</v>
      </c>
      <c r="D86" s="54" t="s">
        <v>434</v>
      </c>
      <c r="E86" s="124" t="s">
        <v>435</v>
      </c>
      <c r="F86" s="54" t="s">
        <v>202</v>
      </c>
      <c r="G86" s="54" t="s">
        <v>203</v>
      </c>
      <c r="H86" s="58">
        <v>43739</v>
      </c>
      <c r="I86" s="58">
        <v>43800</v>
      </c>
      <c r="J86" s="146" t="s">
        <v>436</v>
      </c>
      <c r="K86" s="108">
        <v>103.08</v>
      </c>
      <c r="L86" s="108">
        <v>103.08</v>
      </c>
      <c r="M86" s="108">
        <v>12.3</v>
      </c>
      <c r="N86" s="108">
        <v>90.78</v>
      </c>
      <c r="O86" s="108">
        <v>0</v>
      </c>
      <c r="P86" s="108">
        <v>0</v>
      </c>
      <c r="Q86" s="108">
        <v>0</v>
      </c>
      <c r="R86" s="108">
        <v>0</v>
      </c>
      <c r="S86" s="108">
        <v>0</v>
      </c>
      <c r="T86" s="110">
        <v>16</v>
      </c>
      <c r="U86" s="110">
        <v>62</v>
      </c>
      <c r="V86" s="110">
        <v>16</v>
      </c>
      <c r="W86" s="110">
        <v>62</v>
      </c>
      <c r="X86" s="110">
        <v>62</v>
      </c>
      <c r="Y86" s="59"/>
    </row>
    <row r="87" ht="45" spans="1:25">
      <c r="A87" s="54">
        <v>61</v>
      </c>
      <c r="B87" s="59" t="s">
        <v>114</v>
      </c>
      <c r="C87" s="124" t="s">
        <v>437</v>
      </c>
      <c r="D87" s="62" t="s">
        <v>438</v>
      </c>
      <c r="E87" s="124" t="s">
        <v>439</v>
      </c>
      <c r="F87" s="59" t="s">
        <v>440</v>
      </c>
      <c r="G87" s="59" t="s">
        <v>441</v>
      </c>
      <c r="H87" s="133">
        <v>43709</v>
      </c>
      <c r="I87" s="133">
        <v>43770</v>
      </c>
      <c r="J87" s="146" t="s">
        <v>442</v>
      </c>
      <c r="K87" s="108">
        <v>50</v>
      </c>
      <c r="L87" s="108">
        <v>50</v>
      </c>
      <c r="M87" s="108">
        <v>50</v>
      </c>
      <c r="N87" s="108"/>
      <c r="O87" s="108">
        <v>0</v>
      </c>
      <c r="P87" s="108">
        <v>0</v>
      </c>
      <c r="Q87" s="108">
        <v>0</v>
      </c>
      <c r="R87" s="108">
        <v>0</v>
      </c>
      <c r="S87" s="108">
        <v>0</v>
      </c>
      <c r="T87" s="108">
        <v>91</v>
      </c>
      <c r="U87" s="108">
        <v>446</v>
      </c>
      <c r="V87" s="108">
        <v>79</v>
      </c>
      <c r="W87" s="108">
        <v>395</v>
      </c>
      <c r="X87" s="108">
        <v>395</v>
      </c>
      <c r="Y87" s="59"/>
    </row>
    <row r="88" ht="67.5" spans="1:25">
      <c r="A88" s="54">
        <v>62</v>
      </c>
      <c r="B88" s="54" t="s">
        <v>114</v>
      </c>
      <c r="C88" s="54" t="s">
        <v>443</v>
      </c>
      <c r="D88" s="54" t="s">
        <v>444</v>
      </c>
      <c r="E88" s="54" t="s">
        <v>445</v>
      </c>
      <c r="F88" s="54" t="s">
        <v>202</v>
      </c>
      <c r="G88" s="54" t="s">
        <v>203</v>
      </c>
      <c r="H88" s="135">
        <v>43709</v>
      </c>
      <c r="I88" s="135">
        <v>43739</v>
      </c>
      <c r="J88" s="124" t="s">
        <v>446</v>
      </c>
      <c r="K88" s="147">
        <v>49.55</v>
      </c>
      <c r="L88" s="147">
        <v>49.55</v>
      </c>
      <c r="M88" s="147">
        <v>18.15</v>
      </c>
      <c r="N88" s="110">
        <v>31.4</v>
      </c>
      <c r="O88" s="108">
        <v>0</v>
      </c>
      <c r="P88" s="108">
        <v>0</v>
      </c>
      <c r="Q88" s="108">
        <v>0</v>
      </c>
      <c r="R88" s="108">
        <v>0</v>
      </c>
      <c r="S88" s="108">
        <v>0</v>
      </c>
      <c r="T88" s="110">
        <v>63</v>
      </c>
      <c r="U88" s="110">
        <v>618</v>
      </c>
      <c r="V88" s="110">
        <v>63</v>
      </c>
      <c r="W88" s="110">
        <v>618</v>
      </c>
      <c r="X88" s="110">
        <v>618</v>
      </c>
      <c r="Y88" s="54"/>
    </row>
    <row r="89" ht="90" spans="1:25">
      <c r="A89" s="54">
        <v>63</v>
      </c>
      <c r="B89" s="54" t="s">
        <v>114</v>
      </c>
      <c r="C89" s="54" t="s">
        <v>447</v>
      </c>
      <c r="D89" s="54" t="s">
        <v>448</v>
      </c>
      <c r="E89" s="54" t="s">
        <v>449</v>
      </c>
      <c r="F89" s="54" t="s">
        <v>421</v>
      </c>
      <c r="G89" s="54" t="s">
        <v>181</v>
      </c>
      <c r="H89" s="135">
        <v>43709</v>
      </c>
      <c r="I89" s="135">
        <v>43952</v>
      </c>
      <c r="J89" s="124" t="s">
        <v>450</v>
      </c>
      <c r="K89" s="147">
        <v>3723.18</v>
      </c>
      <c r="L89" s="147">
        <v>3723.18</v>
      </c>
      <c r="M89" s="147">
        <v>3723.18</v>
      </c>
      <c r="N89" s="108">
        <v>0</v>
      </c>
      <c r="O89" s="108">
        <v>0</v>
      </c>
      <c r="P89" s="108">
        <v>0</v>
      </c>
      <c r="Q89" s="108">
        <v>0</v>
      </c>
      <c r="R89" s="108">
        <v>0</v>
      </c>
      <c r="S89" s="108">
        <v>0</v>
      </c>
      <c r="T89" s="110">
        <v>1690</v>
      </c>
      <c r="U89" s="110">
        <v>6760</v>
      </c>
      <c r="V89" s="110">
        <v>1690</v>
      </c>
      <c r="W89" s="110">
        <v>6760</v>
      </c>
      <c r="X89" s="110">
        <v>6760</v>
      </c>
      <c r="Y89" s="54"/>
    </row>
    <row r="90" ht="33.75" spans="1:25">
      <c r="A90" s="54">
        <v>64</v>
      </c>
      <c r="B90" s="54" t="s">
        <v>114</v>
      </c>
      <c r="C90" s="54" t="s">
        <v>451</v>
      </c>
      <c r="D90" s="54" t="s">
        <v>114</v>
      </c>
      <c r="E90" s="54" t="s">
        <v>452</v>
      </c>
      <c r="F90" s="54" t="s">
        <v>421</v>
      </c>
      <c r="G90" s="54" t="s">
        <v>181</v>
      </c>
      <c r="H90" s="58">
        <v>43709</v>
      </c>
      <c r="I90" s="58">
        <v>43770</v>
      </c>
      <c r="J90" s="54" t="s">
        <v>453</v>
      </c>
      <c r="K90" s="110">
        <v>143.41</v>
      </c>
      <c r="L90" s="110">
        <v>143.41</v>
      </c>
      <c r="M90" s="110">
        <v>143.41</v>
      </c>
      <c r="N90" s="110"/>
      <c r="O90" s="110"/>
      <c r="P90" s="110"/>
      <c r="Q90" s="110"/>
      <c r="R90" s="110"/>
      <c r="S90" s="110"/>
      <c r="T90" s="110">
        <v>189</v>
      </c>
      <c r="U90" s="110">
        <v>750</v>
      </c>
      <c r="V90" s="110">
        <v>189</v>
      </c>
      <c r="W90" s="110">
        <v>750</v>
      </c>
      <c r="X90" s="110">
        <v>750</v>
      </c>
      <c r="Y90" s="54"/>
    </row>
    <row r="91" ht="45" spans="1:25">
      <c r="A91" s="54">
        <v>65</v>
      </c>
      <c r="B91" s="59" t="s">
        <v>114</v>
      </c>
      <c r="C91" s="59" t="s">
        <v>454</v>
      </c>
      <c r="D91" s="62" t="s">
        <v>455</v>
      </c>
      <c r="E91" s="59" t="s">
        <v>456</v>
      </c>
      <c r="F91" s="59" t="s">
        <v>457</v>
      </c>
      <c r="G91" s="59"/>
      <c r="H91" s="60" t="s">
        <v>249</v>
      </c>
      <c r="I91" s="60" t="s">
        <v>458</v>
      </c>
      <c r="J91" s="124" t="s">
        <v>459</v>
      </c>
      <c r="K91" s="147">
        <v>55348</v>
      </c>
      <c r="L91" s="147">
        <v>55348</v>
      </c>
      <c r="M91" s="147">
        <v>55348</v>
      </c>
      <c r="N91" s="108">
        <v>0</v>
      </c>
      <c r="O91" s="108">
        <v>0</v>
      </c>
      <c r="P91" s="108">
        <v>0</v>
      </c>
      <c r="Q91" s="108">
        <v>0</v>
      </c>
      <c r="R91" s="108">
        <v>0</v>
      </c>
      <c r="S91" s="108">
        <v>0</v>
      </c>
      <c r="T91" s="108">
        <v>586</v>
      </c>
      <c r="U91" s="108">
        <v>3464</v>
      </c>
      <c r="V91" s="108">
        <v>586</v>
      </c>
      <c r="W91" s="108">
        <v>3464</v>
      </c>
      <c r="X91" s="108">
        <v>3464</v>
      </c>
      <c r="Y91" s="59"/>
    </row>
    <row r="92" ht="33.75" spans="1:25">
      <c r="A92" s="54">
        <v>66</v>
      </c>
      <c r="B92" s="59" t="s">
        <v>114</v>
      </c>
      <c r="C92" s="59" t="s">
        <v>460</v>
      </c>
      <c r="D92" s="59" t="s">
        <v>114</v>
      </c>
      <c r="E92" s="59" t="s">
        <v>461</v>
      </c>
      <c r="F92" s="59" t="s">
        <v>462</v>
      </c>
      <c r="G92" s="59" t="s">
        <v>463</v>
      </c>
      <c r="H92" s="133">
        <v>43556</v>
      </c>
      <c r="I92" s="133">
        <v>43617</v>
      </c>
      <c r="J92" s="54" t="s">
        <v>464</v>
      </c>
      <c r="K92" s="108">
        <v>156</v>
      </c>
      <c r="L92" s="108">
        <v>156</v>
      </c>
      <c r="M92" s="108"/>
      <c r="N92" s="148">
        <v>156</v>
      </c>
      <c r="O92" s="110"/>
      <c r="P92" s="108"/>
      <c r="Q92" s="108"/>
      <c r="R92" s="108"/>
      <c r="S92" s="108"/>
      <c r="T92" s="108">
        <v>385</v>
      </c>
      <c r="U92" s="108">
        <v>385</v>
      </c>
      <c r="V92" s="108">
        <v>385</v>
      </c>
      <c r="W92" s="108">
        <v>385</v>
      </c>
      <c r="X92" s="108">
        <v>385</v>
      </c>
      <c r="Y92" s="59"/>
    </row>
    <row r="93" ht="78.75" spans="1:25">
      <c r="A93" s="54">
        <v>67</v>
      </c>
      <c r="B93" s="59" t="s">
        <v>114</v>
      </c>
      <c r="C93" s="59" t="s">
        <v>465</v>
      </c>
      <c r="D93" s="59" t="s">
        <v>114</v>
      </c>
      <c r="E93" s="59" t="s">
        <v>466</v>
      </c>
      <c r="F93" s="136" t="s">
        <v>467</v>
      </c>
      <c r="G93" s="136" t="s">
        <v>468</v>
      </c>
      <c r="H93" s="137">
        <v>43466</v>
      </c>
      <c r="I93" s="137">
        <v>43800</v>
      </c>
      <c r="J93" s="149" t="s">
        <v>469</v>
      </c>
      <c r="K93" s="150">
        <v>200</v>
      </c>
      <c r="L93" s="150">
        <f t="shared" ref="L93:L95" si="5">M93+N93+O93+P93+Q93+R93</f>
        <v>200</v>
      </c>
      <c r="M93" s="150"/>
      <c r="N93" s="150"/>
      <c r="O93" s="151"/>
      <c r="P93" s="150">
        <v>200</v>
      </c>
      <c r="Q93" s="150"/>
      <c r="R93" s="150"/>
      <c r="S93" s="150"/>
      <c r="T93" s="150"/>
      <c r="U93" s="150"/>
      <c r="V93" s="150"/>
      <c r="W93" s="150"/>
      <c r="X93" s="150"/>
      <c r="Y93" s="136"/>
    </row>
    <row r="94" ht="45" spans="1:25">
      <c r="A94" s="54">
        <v>68</v>
      </c>
      <c r="B94" s="59" t="s">
        <v>114</v>
      </c>
      <c r="C94" s="59" t="s">
        <v>470</v>
      </c>
      <c r="D94" s="59" t="s">
        <v>114</v>
      </c>
      <c r="E94" s="59" t="s">
        <v>471</v>
      </c>
      <c r="F94" s="136" t="s">
        <v>164</v>
      </c>
      <c r="G94" s="136" t="s">
        <v>165</v>
      </c>
      <c r="H94" s="137">
        <v>43467</v>
      </c>
      <c r="I94" s="137">
        <v>43801</v>
      </c>
      <c r="J94" s="149" t="s">
        <v>472</v>
      </c>
      <c r="K94" s="150">
        <f>L94</f>
        <v>638.151197</v>
      </c>
      <c r="L94" s="150">
        <f t="shared" si="5"/>
        <v>638.151197</v>
      </c>
      <c r="M94" s="150"/>
      <c r="N94" s="150"/>
      <c r="O94" s="151"/>
      <c r="P94" s="150">
        <v>638.151197</v>
      </c>
      <c r="Q94" s="150"/>
      <c r="R94" s="150"/>
      <c r="S94" s="150"/>
      <c r="T94" s="108">
        <v>2406</v>
      </c>
      <c r="U94" s="108">
        <v>12751</v>
      </c>
      <c r="V94" s="108">
        <v>2406</v>
      </c>
      <c r="W94" s="108">
        <v>12751</v>
      </c>
      <c r="X94" s="108">
        <v>12751</v>
      </c>
      <c r="Y94" s="136"/>
    </row>
    <row r="95" ht="56.25" spans="1:25">
      <c r="A95" s="54">
        <v>69</v>
      </c>
      <c r="B95" s="59" t="s">
        <v>114</v>
      </c>
      <c r="C95" s="59" t="s">
        <v>473</v>
      </c>
      <c r="D95" s="59" t="s">
        <v>474</v>
      </c>
      <c r="E95" s="59" t="s">
        <v>475</v>
      </c>
      <c r="F95" s="59" t="s">
        <v>202</v>
      </c>
      <c r="G95" s="59" t="s">
        <v>203</v>
      </c>
      <c r="H95" s="133">
        <v>43556</v>
      </c>
      <c r="I95" s="133">
        <v>43617</v>
      </c>
      <c r="J95" s="54" t="s">
        <v>476</v>
      </c>
      <c r="K95" s="108">
        <v>129.5</v>
      </c>
      <c r="L95" s="150">
        <f t="shared" si="5"/>
        <v>129.5</v>
      </c>
      <c r="M95" s="109"/>
      <c r="N95" s="109"/>
      <c r="O95" s="152"/>
      <c r="P95" s="109">
        <v>129.5</v>
      </c>
      <c r="Q95" s="109"/>
      <c r="R95" s="109"/>
      <c r="S95" s="109"/>
      <c r="T95" s="109"/>
      <c r="U95" s="109"/>
      <c r="V95" s="109"/>
      <c r="W95" s="109"/>
      <c r="X95" s="109"/>
      <c r="Y95" s="62"/>
    </row>
    <row r="96" spans="1:25">
      <c r="A96" s="51" t="s">
        <v>477</v>
      </c>
      <c r="B96" s="51"/>
      <c r="C96" s="52" t="s">
        <v>478</v>
      </c>
      <c r="D96" s="53"/>
      <c r="E96" s="51"/>
      <c r="F96" s="59"/>
      <c r="G96" s="59"/>
      <c r="H96" s="59"/>
      <c r="I96" s="59"/>
      <c r="J96" s="54"/>
      <c r="K96" s="107">
        <f>K97</f>
        <v>8283.1</v>
      </c>
      <c r="L96" s="107">
        <f t="shared" ref="L96:X96" si="6">L97</f>
        <v>8283.1</v>
      </c>
      <c r="M96" s="107">
        <f t="shared" si="6"/>
        <v>7917</v>
      </c>
      <c r="N96" s="107">
        <f t="shared" si="6"/>
        <v>366.1</v>
      </c>
      <c r="O96" s="153">
        <f t="shared" si="6"/>
        <v>0</v>
      </c>
      <c r="P96" s="107">
        <f t="shared" si="6"/>
        <v>0</v>
      </c>
      <c r="Q96" s="107">
        <f t="shared" si="6"/>
        <v>0</v>
      </c>
      <c r="R96" s="107">
        <f t="shared" si="6"/>
        <v>0</v>
      </c>
      <c r="S96" s="107">
        <f t="shared" si="6"/>
        <v>0</v>
      </c>
      <c r="T96" s="107">
        <f t="shared" si="6"/>
        <v>7208</v>
      </c>
      <c r="U96" s="107">
        <f t="shared" si="6"/>
        <v>21665</v>
      </c>
      <c r="V96" s="107">
        <f t="shared" si="6"/>
        <v>7208</v>
      </c>
      <c r="W96" s="107">
        <f t="shared" si="6"/>
        <v>21665</v>
      </c>
      <c r="X96" s="107">
        <f t="shared" si="6"/>
        <v>0</v>
      </c>
      <c r="Y96" s="51"/>
    </row>
    <row r="97" ht="180" spans="1:25">
      <c r="A97" s="138">
        <v>1</v>
      </c>
      <c r="B97" s="59" t="s">
        <v>479</v>
      </c>
      <c r="C97" s="59" t="s">
        <v>480</v>
      </c>
      <c r="D97" s="59" t="s">
        <v>479</v>
      </c>
      <c r="E97" s="59" t="s">
        <v>481</v>
      </c>
      <c r="F97" s="59" t="s">
        <v>482</v>
      </c>
      <c r="G97" s="59" t="s">
        <v>483</v>
      </c>
      <c r="H97" s="133">
        <v>43466</v>
      </c>
      <c r="I97" s="133">
        <v>43800</v>
      </c>
      <c r="J97" s="54" t="s">
        <v>484</v>
      </c>
      <c r="K97" s="108">
        <f>L97</f>
        <v>8283.1</v>
      </c>
      <c r="L97" s="108">
        <f>M97+N97</f>
        <v>8283.1</v>
      </c>
      <c r="M97" s="108">
        <f>4117+800+3000</f>
        <v>7917</v>
      </c>
      <c r="N97" s="148">
        <f>295+71.1</f>
        <v>366.1</v>
      </c>
      <c r="O97" s="110"/>
      <c r="P97" s="108"/>
      <c r="Q97" s="108"/>
      <c r="R97" s="108"/>
      <c r="S97" s="108"/>
      <c r="T97" s="108">
        <v>7208</v>
      </c>
      <c r="U97" s="108">
        <v>21665</v>
      </c>
      <c r="V97" s="108">
        <v>7208</v>
      </c>
      <c r="W97" s="108">
        <v>21665</v>
      </c>
      <c r="X97" s="108">
        <v>0</v>
      </c>
      <c r="Y97" s="59" t="s">
        <v>485</v>
      </c>
    </row>
    <row r="98" spans="1:25">
      <c r="A98" s="51" t="s">
        <v>486</v>
      </c>
      <c r="B98" s="51"/>
      <c r="C98" s="52" t="s">
        <v>487</v>
      </c>
      <c r="D98" s="53"/>
      <c r="E98" s="51"/>
      <c r="F98" s="51"/>
      <c r="G98" s="51"/>
      <c r="H98" s="51"/>
      <c r="I98" s="59"/>
      <c r="J98" s="54"/>
      <c r="K98" s="107">
        <f>K99</f>
        <v>12226</v>
      </c>
      <c r="L98" s="107">
        <f>L99</f>
        <v>12226</v>
      </c>
      <c r="M98" s="107">
        <f>M99</f>
        <v>12226</v>
      </c>
      <c r="N98" s="107">
        <f>N99</f>
        <v>0</v>
      </c>
      <c r="O98" s="153">
        <f t="shared" ref="O98:X98" si="7">O99</f>
        <v>0</v>
      </c>
      <c r="P98" s="107">
        <f t="shared" si="7"/>
        <v>0</v>
      </c>
      <c r="Q98" s="107">
        <f t="shared" si="7"/>
        <v>0</v>
      </c>
      <c r="R98" s="107">
        <f t="shared" si="7"/>
        <v>0</v>
      </c>
      <c r="S98" s="107">
        <f t="shared" si="7"/>
        <v>0</v>
      </c>
      <c r="T98" s="107">
        <f t="shared" si="7"/>
        <v>2406</v>
      </c>
      <c r="U98" s="107">
        <f t="shared" si="7"/>
        <v>12751</v>
      </c>
      <c r="V98" s="107">
        <f t="shared" si="7"/>
        <v>2406</v>
      </c>
      <c r="W98" s="107">
        <f t="shared" si="7"/>
        <v>12751</v>
      </c>
      <c r="X98" s="107">
        <f t="shared" si="7"/>
        <v>12751</v>
      </c>
      <c r="Y98" s="51"/>
    </row>
    <row r="99" ht="33.75" spans="1:25">
      <c r="A99" s="138">
        <v>1</v>
      </c>
      <c r="B99" s="59" t="str">
        <f>B97</f>
        <v>察雅县13乡镇</v>
      </c>
      <c r="C99" s="59" t="s">
        <v>488</v>
      </c>
      <c r="D99" s="62" t="s">
        <v>114</v>
      </c>
      <c r="E99" s="59" t="s">
        <v>489</v>
      </c>
      <c r="F99" s="62" t="s">
        <v>180</v>
      </c>
      <c r="G99" s="62" t="s">
        <v>181</v>
      </c>
      <c r="H99" s="139">
        <v>43466</v>
      </c>
      <c r="I99" s="139">
        <v>43800</v>
      </c>
      <c r="J99" s="54" t="s">
        <v>490</v>
      </c>
      <c r="K99" s="108">
        <f>L99</f>
        <v>12226</v>
      </c>
      <c r="L99" s="108">
        <v>12226</v>
      </c>
      <c r="M99" s="108">
        <v>12226</v>
      </c>
      <c r="N99" s="148">
        <v>0</v>
      </c>
      <c r="O99" s="110">
        <v>0</v>
      </c>
      <c r="P99" s="108"/>
      <c r="Q99" s="108"/>
      <c r="R99" s="108"/>
      <c r="S99" s="108"/>
      <c r="T99" s="109">
        <v>2406</v>
      </c>
      <c r="U99" s="109">
        <v>12751</v>
      </c>
      <c r="V99" s="109">
        <v>2406</v>
      </c>
      <c r="W99" s="109">
        <v>12751</v>
      </c>
      <c r="X99" s="109">
        <v>12751</v>
      </c>
      <c r="Y99" s="62"/>
    </row>
    <row r="100" spans="1:25">
      <c r="A100" s="51" t="s">
        <v>491</v>
      </c>
      <c r="B100" s="51"/>
      <c r="C100" s="52" t="s">
        <v>492</v>
      </c>
      <c r="D100" s="53"/>
      <c r="E100" s="51"/>
      <c r="F100" s="51"/>
      <c r="G100" s="51"/>
      <c r="H100" s="51"/>
      <c r="I100" s="59"/>
      <c r="J100" s="106"/>
      <c r="K100" s="107">
        <f>K101+K102</f>
        <v>1794.788803</v>
      </c>
      <c r="L100" s="107">
        <f t="shared" ref="L100:X100" si="8">L101+L102</f>
        <v>1794.788803</v>
      </c>
      <c r="M100" s="107">
        <f t="shared" si="8"/>
        <v>1111.89</v>
      </c>
      <c r="N100" s="107">
        <f t="shared" si="8"/>
        <v>650.55</v>
      </c>
      <c r="O100" s="107">
        <f t="shared" si="8"/>
        <v>0</v>
      </c>
      <c r="P100" s="107">
        <f t="shared" si="8"/>
        <v>32.348803</v>
      </c>
      <c r="Q100" s="107">
        <f t="shared" si="8"/>
        <v>0</v>
      </c>
      <c r="R100" s="107">
        <f t="shared" si="8"/>
        <v>0</v>
      </c>
      <c r="S100" s="107">
        <f t="shared" si="8"/>
        <v>0</v>
      </c>
      <c r="T100" s="107">
        <f t="shared" si="8"/>
        <v>4812</v>
      </c>
      <c r="U100" s="107">
        <f t="shared" si="8"/>
        <v>25502</v>
      </c>
      <c r="V100" s="107">
        <f t="shared" si="8"/>
        <v>4812</v>
      </c>
      <c r="W100" s="107">
        <f t="shared" si="8"/>
        <v>25502</v>
      </c>
      <c r="X100" s="107">
        <f t="shared" si="8"/>
        <v>25502</v>
      </c>
      <c r="Y100" s="51"/>
    </row>
    <row r="101" ht="45" spans="1:25">
      <c r="A101" s="138">
        <v>1</v>
      </c>
      <c r="B101" s="59" t="s">
        <v>114</v>
      </c>
      <c r="C101" s="59" t="s">
        <v>493</v>
      </c>
      <c r="D101" s="59" t="s">
        <v>114</v>
      </c>
      <c r="E101" s="59" t="s">
        <v>494</v>
      </c>
      <c r="F101" s="59" t="s">
        <v>164</v>
      </c>
      <c r="G101" s="59" t="s">
        <v>165</v>
      </c>
      <c r="H101" s="133">
        <v>43466</v>
      </c>
      <c r="I101" s="133">
        <v>43800</v>
      </c>
      <c r="J101" s="54" t="s">
        <v>495</v>
      </c>
      <c r="K101" s="108">
        <f>L101</f>
        <v>1762.44</v>
      </c>
      <c r="L101" s="108">
        <f>M101+N101+O101+P101+Q101+R101</f>
        <v>1762.44</v>
      </c>
      <c r="M101" s="108">
        <v>1111.89</v>
      </c>
      <c r="N101" s="148">
        <v>650.55</v>
      </c>
      <c r="O101" s="110"/>
      <c r="P101" s="108"/>
      <c r="Q101" s="108"/>
      <c r="R101" s="108"/>
      <c r="S101" s="108"/>
      <c r="T101" s="108">
        <v>2406</v>
      </c>
      <c r="U101" s="108">
        <v>12751</v>
      </c>
      <c r="V101" s="108">
        <v>2406</v>
      </c>
      <c r="W101" s="108">
        <v>12751</v>
      </c>
      <c r="X101" s="108">
        <v>12751</v>
      </c>
      <c r="Y101" s="59"/>
    </row>
    <row r="102" ht="45" spans="1:25">
      <c r="A102" s="138">
        <v>2</v>
      </c>
      <c r="B102" s="59" t="s">
        <v>114</v>
      </c>
      <c r="C102" s="59" t="s">
        <v>496</v>
      </c>
      <c r="D102" s="59" t="s">
        <v>114</v>
      </c>
      <c r="E102" s="59" t="s">
        <v>497</v>
      </c>
      <c r="F102" s="136" t="s">
        <v>164</v>
      </c>
      <c r="G102" s="136" t="s">
        <v>165</v>
      </c>
      <c r="H102" s="137">
        <v>43466</v>
      </c>
      <c r="I102" s="137">
        <v>43800</v>
      </c>
      <c r="J102" s="149" t="s">
        <v>498</v>
      </c>
      <c r="K102" s="150">
        <f>L102</f>
        <v>32.348803</v>
      </c>
      <c r="L102" s="150">
        <f>M102+N102+O102+P102+Q102+R102</f>
        <v>32.348803</v>
      </c>
      <c r="M102" s="150"/>
      <c r="N102" s="150"/>
      <c r="O102" s="151"/>
      <c r="P102" s="150">
        <v>32.348803</v>
      </c>
      <c r="Q102" s="150"/>
      <c r="R102" s="150"/>
      <c r="S102" s="150"/>
      <c r="T102" s="108">
        <v>2406</v>
      </c>
      <c r="U102" s="108">
        <v>12751</v>
      </c>
      <c r="V102" s="108">
        <v>2406</v>
      </c>
      <c r="W102" s="108">
        <v>12751</v>
      </c>
      <c r="X102" s="108">
        <v>12751</v>
      </c>
      <c r="Y102" s="59"/>
    </row>
    <row r="104" spans="1:18">
      <c r="A104" s="140"/>
      <c r="B104" s="140"/>
      <c r="C104" s="141"/>
      <c r="D104" s="141"/>
      <c r="E104" s="141"/>
      <c r="F104" s="141"/>
      <c r="G104" s="141"/>
      <c r="H104" s="141"/>
      <c r="I104" s="141"/>
      <c r="J104" s="154"/>
      <c r="K104" s="141"/>
      <c r="L104" s="141"/>
      <c r="M104" s="141"/>
      <c r="N104" s="141"/>
      <c r="O104" s="154"/>
      <c r="P104" s="141"/>
      <c r="Q104" s="141"/>
      <c r="R104" s="141"/>
    </row>
    <row r="111" spans="1:2">
      <c r="A111" s="142"/>
      <c r="B111" s="142"/>
    </row>
    <row r="112" spans="1:2">
      <c r="A112" s="142"/>
      <c r="B112" s="142"/>
    </row>
    <row r="113" spans="1:2">
      <c r="A113" s="142"/>
      <c r="B113" s="142"/>
    </row>
    <row r="114" spans="1:2">
      <c r="A114" s="142"/>
      <c r="B114" s="142"/>
    </row>
    <row r="115" spans="1:2">
      <c r="A115" s="142"/>
      <c r="B115" s="142"/>
    </row>
    <row r="116" spans="1:2">
      <c r="A116" s="142"/>
      <c r="B116" s="142"/>
    </row>
    <row r="117" spans="1:2">
      <c r="A117" s="142"/>
      <c r="B117" s="142"/>
    </row>
  </sheetData>
  <autoFilter ref="A4:Y102">
    <extLst/>
  </autoFilter>
  <mergeCells count="29">
    <mergeCell ref="A2:Y2"/>
    <mergeCell ref="A3:Y3"/>
    <mergeCell ref="J4:K4"/>
    <mergeCell ref="L4:R4"/>
    <mergeCell ref="V4:X4"/>
    <mergeCell ref="B7:C7"/>
    <mergeCell ref="A8:B8"/>
    <mergeCell ref="C8:D8"/>
    <mergeCell ref="A26:B26"/>
    <mergeCell ref="C26:D26"/>
    <mergeCell ref="A96:B96"/>
    <mergeCell ref="C96:D96"/>
    <mergeCell ref="A98:B98"/>
    <mergeCell ref="C98:D98"/>
    <mergeCell ref="A100:B100"/>
    <mergeCell ref="C100:D100"/>
    <mergeCell ref="A4:A5"/>
    <mergeCell ref="B4:B5"/>
    <mergeCell ref="C4:C5"/>
    <mergeCell ref="D4:D5"/>
    <mergeCell ref="E4:E5"/>
    <mergeCell ref="F4:F5"/>
    <mergeCell ref="G4:G5"/>
    <mergeCell ref="H4:H5"/>
    <mergeCell ref="I4:I5"/>
    <mergeCell ref="S4:S5"/>
    <mergeCell ref="T4:T5"/>
    <mergeCell ref="U4:U5"/>
    <mergeCell ref="Y4:Y5"/>
  </mergeCells>
  <printOptions horizontalCentered="1"/>
  <pageMargins left="0" right="0.0777777777777778" top="0.590277777777778" bottom="0" header="0" footer="0"/>
  <pageSetup paperSize="9" scale="53" orientation="landscape" horizontalDpi="600"/>
  <headerFooter>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8"/>
  <sheetViews>
    <sheetView zoomScale="90" zoomScaleNormal="90" workbookViewId="0">
      <selection activeCell="M26" sqref="M26"/>
    </sheetView>
  </sheetViews>
  <sheetFormatPr defaultColWidth="9" defaultRowHeight="14.25" outlineLevelRow="7"/>
  <cols>
    <col min="1" max="1" width="3.6" customWidth="1"/>
    <col min="2" max="2" width="6.9" customWidth="1"/>
    <col min="3" max="8" width="7.6" customWidth="1"/>
    <col min="9" max="9" width="8.9" customWidth="1"/>
    <col min="10" max="10" width="9.1" customWidth="1"/>
    <col min="11" max="12" width="11.1" customWidth="1"/>
    <col min="13" max="13" width="10.7" customWidth="1"/>
    <col min="14" max="14" width="11.7" customWidth="1"/>
    <col min="15" max="15" width="9.2" customWidth="1"/>
    <col min="16" max="16" width="10.7" customWidth="1"/>
    <col min="17" max="17" width="12.1" customWidth="1"/>
    <col min="18" max="18" width="11.1" customWidth="1"/>
    <col min="19" max="19" width="11.7" customWidth="1"/>
    <col min="21" max="21" width="10.7" customWidth="1"/>
    <col min="22" max="22" width="10.6" customWidth="1"/>
    <col min="23" max="23" width="10.7" customWidth="1"/>
    <col min="24" max="24" width="11.7" customWidth="1"/>
    <col min="25" max="25" width="8.7" customWidth="1"/>
    <col min="26" max="26" width="15.8" customWidth="1"/>
  </cols>
  <sheetData>
    <row r="1" spans="1:26">
      <c r="A1" s="12" t="s">
        <v>499</v>
      </c>
      <c r="B1" s="12"/>
      <c r="C1" s="12"/>
      <c r="D1" s="13"/>
      <c r="E1" s="13"/>
      <c r="F1" s="13"/>
      <c r="G1" s="13"/>
      <c r="H1" s="13"/>
      <c r="I1" s="13"/>
      <c r="J1" s="13"/>
      <c r="K1" s="13"/>
      <c r="L1" s="13"/>
      <c r="M1" s="13"/>
      <c r="N1" s="13"/>
      <c r="O1" s="13"/>
      <c r="P1" s="13"/>
      <c r="Q1" s="13"/>
      <c r="R1" s="13"/>
      <c r="S1" s="13"/>
      <c r="T1" s="13"/>
      <c r="U1" s="13"/>
      <c r="V1" s="13"/>
      <c r="W1" s="13"/>
      <c r="X1" s="13"/>
      <c r="Y1" s="13"/>
      <c r="Z1" s="13"/>
    </row>
    <row r="2" ht="22.5" spans="1:26">
      <c r="A2" s="13"/>
      <c r="B2" s="14" t="s">
        <v>500</v>
      </c>
      <c r="C2" s="14"/>
      <c r="D2" s="14"/>
      <c r="E2" s="14"/>
      <c r="F2" s="14"/>
      <c r="G2" s="14"/>
      <c r="H2" s="14"/>
      <c r="I2" s="14"/>
      <c r="J2" s="14"/>
      <c r="K2" s="14"/>
      <c r="L2" s="14"/>
      <c r="M2" s="14"/>
      <c r="N2" s="14"/>
      <c r="O2" s="14"/>
      <c r="P2" s="14"/>
      <c r="Q2" s="14"/>
      <c r="R2" s="14"/>
      <c r="S2" s="14"/>
      <c r="T2" s="14"/>
      <c r="U2" s="14"/>
      <c r="V2" s="14"/>
      <c r="W2" s="14"/>
      <c r="X2" s="14"/>
      <c r="Y2" s="14"/>
      <c r="Z2" s="14"/>
    </row>
    <row r="3" spans="1:26">
      <c r="A3" s="15" t="s">
        <v>501</v>
      </c>
      <c r="B3" s="15"/>
      <c r="C3" s="15"/>
      <c r="D3" s="15"/>
      <c r="E3" s="15"/>
      <c r="F3" s="15"/>
      <c r="G3" s="15"/>
      <c r="H3" s="16"/>
      <c r="I3" s="16"/>
      <c r="J3" s="16"/>
      <c r="K3" s="16"/>
      <c r="L3" s="16"/>
      <c r="M3" s="16"/>
      <c r="N3" s="13"/>
      <c r="O3" s="13"/>
      <c r="P3" s="13"/>
      <c r="Q3" s="13"/>
      <c r="R3" s="13"/>
      <c r="S3" s="13"/>
      <c r="T3" s="13"/>
      <c r="U3" s="13"/>
      <c r="V3" s="15" t="s">
        <v>502</v>
      </c>
      <c r="W3" s="15"/>
      <c r="X3" s="15"/>
      <c r="Y3" s="15"/>
      <c r="Z3" s="15"/>
    </row>
    <row r="4" ht="31.5" customHeight="1" spans="1:26">
      <c r="A4" s="17" t="s">
        <v>4</v>
      </c>
      <c r="B4" s="17" t="s">
        <v>503</v>
      </c>
      <c r="C4" s="17" t="s">
        <v>504</v>
      </c>
      <c r="D4" s="17"/>
      <c r="E4" s="17"/>
      <c r="F4" s="17"/>
      <c r="G4" s="17"/>
      <c r="H4" s="17"/>
      <c r="I4" s="17"/>
      <c r="J4" s="17"/>
      <c r="K4" s="17" t="s">
        <v>505</v>
      </c>
      <c r="L4" s="17"/>
      <c r="M4" s="17"/>
      <c r="N4" s="17"/>
      <c r="O4" s="17"/>
      <c r="P4" s="17"/>
      <c r="Q4" s="17"/>
      <c r="R4" s="17"/>
      <c r="S4" s="17"/>
      <c r="T4" s="17"/>
      <c r="U4" s="17"/>
      <c r="V4" s="17"/>
      <c r="W4" s="17"/>
      <c r="X4" s="17"/>
      <c r="Y4" s="17"/>
      <c r="Z4" s="17"/>
    </row>
    <row r="5" ht="31.5" customHeight="1" spans="1:26">
      <c r="A5" s="17"/>
      <c r="B5" s="17"/>
      <c r="C5" s="17" t="s">
        <v>506</v>
      </c>
      <c r="D5" s="17" t="s">
        <v>507</v>
      </c>
      <c r="E5" s="17" t="s">
        <v>508</v>
      </c>
      <c r="F5" s="17" t="s">
        <v>509</v>
      </c>
      <c r="G5" s="17" t="s">
        <v>510</v>
      </c>
      <c r="H5" s="17" t="s">
        <v>511</v>
      </c>
      <c r="I5" s="17" t="s">
        <v>512</v>
      </c>
      <c r="J5" s="17" t="s">
        <v>513</v>
      </c>
      <c r="K5" s="17" t="s">
        <v>514</v>
      </c>
      <c r="L5" s="17" t="s">
        <v>515</v>
      </c>
      <c r="M5" s="17"/>
      <c r="N5" s="17"/>
      <c r="O5" s="17"/>
      <c r="P5" s="17"/>
      <c r="Q5" s="17" t="s">
        <v>516</v>
      </c>
      <c r="R5" s="17"/>
      <c r="S5" s="17"/>
      <c r="T5" s="17"/>
      <c r="U5" s="17"/>
      <c r="V5" s="17" t="s">
        <v>517</v>
      </c>
      <c r="W5" s="17"/>
      <c r="X5" s="17"/>
      <c r="Y5" s="17"/>
      <c r="Z5" s="17"/>
    </row>
    <row r="6" spans="1:26">
      <c r="A6" s="17"/>
      <c r="B6" s="17"/>
      <c r="C6" s="17"/>
      <c r="D6" s="17"/>
      <c r="E6" s="17"/>
      <c r="F6" s="17"/>
      <c r="G6" s="17"/>
      <c r="H6" s="17"/>
      <c r="I6" s="17"/>
      <c r="J6" s="17"/>
      <c r="K6" s="17"/>
      <c r="L6" s="17" t="s">
        <v>518</v>
      </c>
      <c r="M6" s="17" t="s">
        <v>519</v>
      </c>
      <c r="N6" s="17" t="s">
        <v>520</v>
      </c>
      <c r="O6" s="17" t="s">
        <v>521</v>
      </c>
      <c r="P6" s="17" t="s">
        <v>522</v>
      </c>
      <c r="Q6" s="17" t="s">
        <v>518</v>
      </c>
      <c r="R6" s="17" t="s">
        <v>519</v>
      </c>
      <c r="S6" s="17" t="s">
        <v>520</v>
      </c>
      <c r="T6" s="17" t="s">
        <v>521</v>
      </c>
      <c r="U6" s="17" t="s">
        <v>522</v>
      </c>
      <c r="V6" s="17" t="s">
        <v>518</v>
      </c>
      <c r="W6" s="17" t="s">
        <v>519</v>
      </c>
      <c r="X6" s="17" t="s">
        <v>520</v>
      </c>
      <c r="Y6" s="17" t="s">
        <v>521</v>
      </c>
      <c r="Z6" s="17" t="s">
        <v>522</v>
      </c>
    </row>
    <row r="7" ht="42" customHeight="1" spans="1:26">
      <c r="A7" s="17"/>
      <c r="B7" s="17"/>
      <c r="C7" s="17"/>
      <c r="D7" s="17"/>
      <c r="E7" s="17"/>
      <c r="F7" s="17"/>
      <c r="G7" s="17"/>
      <c r="H7" s="17"/>
      <c r="I7" s="17"/>
      <c r="J7" s="17"/>
      <c r="K7" s="17"/>
      <c r="L7" s="17"/>
      <c r="M7" s="17"/>
      <c r="N7" s="17"/>
      <c r="O7" s="17"/>
      <c r="P7" s="17"/>
      <c r="Q7" s="17"/>
      <c r="R7" s="17"/>
      <c r="S7" s="17"/>
      <c r="T7" s="17"/>
      <c r="U7" s="17"/>
      <c r="V7" s="17"/>
      <c r="W7" s="17"/>
      <c r="X7" s="17"/>
      <c r="Y7" s="17"/>
      <c r="Z7" s="17"/>
    </row>
    <row r="8" ht="48.75" customHeight="1" spans="1:26">
      <c r="A8" s="18">
        <v>1</v>
      </c>
      <c r="B8" s="19" t="s">
        <v>114</v>
      </c>
      <c r="C8" s="18">
        <v>60305</v>
      </c>
      <c r="D8" s="18">
        <v>16367</v>
      </c>
      <c r="E8" s="18">
        <v>121</v>
      </c>
      <c r="F8" s="20">
        <v>0.27</v>
      </c>
      <c r="G8" s="18" t="s">
        <v>523</v>
      </c>
      <c r="H8" s="18">
        <v>2019</v>
      </c>
      <c r="I8" s="21">
        <v>43567</v>
      </c>
      <c r="J8" s="22">
        <v>43070</v>
      </c>
      <c r="K8" s="23">
        <v>99164.27</v>
      </c>
      <c r="L8" s="23">
        <f>M8+N8+O8+P8</f>
        <v>115874.17</v>
      </c>
      <c r="M8" s="23">
        <v>99164.27</v>
      </c>
      <c r="N8" s="23">
        <v>15709.9</v>
      </c>
      <c r="O8" s="23">
        <v>0</v>
      </c>
      <c r="P8" s="23">
        <v>1000</v>
      </c>
      <c r="Q8" s="23">
        <f>R8+S8+T8+U8</f>
        <v>112803.85</v>
      </c>
      <c r="R8" s="23">
        <v>98453.95</v>
      </c>
      <c r="S8" s="24">
        <v>13349.9</v>
      </c>
      <c r="T8" s="25">
        <v>0</v>
      </c>
      <c r="U8" s="23">
        <v>1000</v>
      </c>
      <c r="V8" s="23">
        <f>W8+X8+Y8+Z8</f>
        <v>112803.85</v>
      </c>
      <c r="W8" s="23">
        <v>98453.95</v>
      </c>
      <c r="X8" s="24">
        <v>13349.9</v>
      </c>
      <c r="Y8" s="25">
        <v>0</v>
      </c>
      <c r="Z8" s="23">
        <v>1000</v>
      </c>
    </row>
  </sheetData>
  <mergeCells count="35">
    <mergeCell ref="A1:C1"/>
    <mergeCell ref="B2:Z2"/>
    <mergeCell ref="A3:G3"/>
    <mergeCell ref="V3:Z3"/>
    <mergeCell ref="C4:J4"/>
    <mergeCell ref="K4:Z4"/>
    <mergeCell ref="L5:P5"/>
    <mergeCell ref="Q5:U5"/>
    <mergeCell ref="V5:Z5"/>
    <mergeCell ref="A4:A7"/>
    <mergeCell ref="B4:B7"/>
    <mergeCell ref="C5:C7"/>
    <mergeCell ref="D5:D7"/>
    <mergeCell ref="E5:E7"/>
    <mergeCell ref="F5:F7"/>
    <mergeCell ref="G5:G7"/>
    <mergeCell ref="H5:H7"/>
    <mergeCell ref="I5:I7"/>
    <mergeCell ref="J5:J7"/>
    <mergeCell ref="K5:K7"/>
    <mergeCell ref="L6:L7"/>
    <mergeCell ref="M6:M7"/>
    <mergeCell ref="N6:N7"/>
    <mergeCell ref="O6:O7"/>
    <mergeCell ref="P6:P7"/>
    <mergeCell ref="Q6:Q7"/>
    <mergeCell ref="R6:R7"/>
    <mergeCell ref="S6:S7"/>
    <mergeCell ref="T6:T7"/>
    <mergeCell ref="U6:U7"/>
    <mergeCell ref="V6:V7"/>
    <mergeCell ref="W6:W7"/>
    <mergeCell ref="X6:X7"/>
    <mergeCell ref="Y6:Y7"/>
    <mergeCell ref="Z6:Z7"/>
  </mergeCells>
  <pageMargins left="0.275" right="0.0777777777777778" top="0.865277777777778" bottom="0.747916666666667" header="0.313888888888889" footer="0.313888888888889"/>
  <pageSetup paperSize="9" scale="52" orientation="landscape"/>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
  <sheetViews>
    <sheetView workbookViewId="0">
      <selection activeCell="F14" sqref="F14"/>
    </sheetView>
  </sheetViews>
  <sheetFormatPr defaultColWidth="9" defaultRowHeight="14.25" outlineLevelCol="3"/>
  <cols>
    <col min="2" max="2" width="28.125" customWidth="1"/>
    <col min="3" max="3" width="20.5" customWidth="1"/>
    <col min="4" max="4" width="14.5" customWidth="1"/>
  </cols>
  <sheetData>
    <row r="1" ht="25.5" spans="1:4">
      <c r="A1" s="1" t="s">
        <v>524</v>
      </c>
      <c r="B1" s="1"/>
      <c r="C1" s="1"/>
      <c r="D1" s="1"/>
    </row>
    <row r="2" ht="24" customHeight="1" spans="3:4">
      <c r="C2" s="2" t="s">
        <v>525</v>
      </c>
      <c r="D2" s="3"/>
    </row>
    <row r="3" ht="25" customHeight="1" spans="1:4">
      <c r="A3" s="4" t="s">
        <v>4</v>
      </c>
      <c r="B3" s="4" t="s">
        <v>77</v>
      </c>
      <c r="C3" s="4" t="s">
        <v>526</v>
      </c>
      <c r="D3" s="4" t="s">
        <v>8</v>
      </c>
    </row>
    <row r="4" ht="47" customHeight="1" spans="1:4">
      <c r="A4" s="5">
        <v>1</v>
      </c>
      <c r="B4" s="6" t="s">
        <v>105</v>
      </c>
      <c r="C4" s="5">
        <v>5380</v>
      </c>
      <c r="D4" s="5"/>
    </row>
    <row r="5" ht="47" customHeight="1" spans="1:4">
      <c r="A5" s="5">
        <v>2</v>
      </c>
      <c r="B5" s="7" t="s">
        <v>197</v>
      </c>
      <c r="C5" s="8">
        <f>83996.31+156+967.651197</f>
        <v>85119.961197</v>
      </c>
      <c r="D5" s="5"/>
    </row>
    <row r="6" ht="47" customHeight="1" spans="1:4">
      <c r="A6" s="5">
        <v>3</v>
      </c>
      <c r="B6" s="7" t="s">
        <v>478</v>
      </c>
      <c r="C6" s="5">
        <v>8283.1</v>
      </c>
      <c r="D6" s="5"/>
    </row>
    <row r="7" ht="47" customHeight="1" spans="1:4">
      <c r="A7" s="5">
        <v>4</v>
      </c>
      <c r="B7" s="7" t="s">
        <v>487</v>
      </c>
      <c r="C7" s="5">
        <v>12226</v>
      </c>
      <c r="D7" s="5"/>
    </row>
    <row r="8" ht="47" customHeight="1" spans="1:4">
      <c r="A8" s="5">
        <v>5</v>
      </c>
      <c r="B8" s="7" t="s">
        <v>492</v>
      </c>
      <c r="C8" s="5">
        <f>1762.44+32.348803</f>
        <v>1794.788803</v>
      </c>
      <c r="D8" s="5"/>
    </row>
    <row r="9" ht="47" customHeight="1" spans="1:4">
      <c r="A9" s="9" t="s">
        <v>518</v>
      </c>
      <c r="B9" s="10"/>
      <c r="C9" s="11">
        <f>SUM(C4:C8)</f>
        <v>112803.85</v>
      </c>
      <c r="D9" s="11"/>
    </row>
  </sheetData>
  <mergeCells count="3">
    <mergeCell ref="A1:D1"/>
    <mergeCell ref="C2:D2"/>
    <mergeCell ref="A9:B9"/>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2019年资金来源表</vt:lpstr>
      <vt:lpstr>2019年项目投入明细表</vt:lpstr>
      <vt:lpstr>2019年示范县统计表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Kevin</cp:lastModifiedBy>
  <dcterms:created xsi:type="dcterms:W3CDTF">2008-09-11T17:22:00Z</dcterms:created>
  <cp:lastPrinted>2018-10-13T04:18:00Z</cp:lastPrinted>
  <dcterms:modified xsi:type="dcterms:W3CDTF">2019-09-10T03:42:17Z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y fmtid="{D5CDD505-2E9C-101B-9397-08002B2CF9AE}" pid="3" name="KSORubyTemplateID" linkTarget="0">
    <vt:lpwstr>14</vt:lpwstr>
  </property>
  <property fmtid="{D5CDD505-2E9C-101B-9397-08002B2CF9AE}" pid="4" name="KSOReadingLayout">
    <vt:bool>true</vt:bool>
  </property>
</Properties>
</file>